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195" windowHeight="99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  <definedName name="_xlnm.Print_Area" localSheetId="0">'Лист1'!$A$1:$H$167</definedName>
  </definedNames>
  <calcPr fullCalcOnLoad="1"/>
</workbook>
</file>

<file path=xl/sharedStrings.xml><?xml version="1.0" encoding="utf-8"?>
<sst xmlns="http://schemas.openxmlformats.org/spreadsheetml/2006/main" count="854" uniqueCount="234">
  <si>
    <t>Раздел-подраздел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</si>
  <si>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</si>
  <si>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</si>
  <si>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</si>
  <si>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</si>
  <si>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</si>
  <si>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</si>
  <si>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/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</si>
  <si>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</si>
  <si>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</si>
  <si>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</si>
  <si>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</si>
  <si>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</si>
  <si>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</si>
  <si>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</si>
  <si>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</si>
  <si>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</si>
  <si>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</si>
  <si>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</si>
  <si>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</si>
  <si>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0800</t>
  </si>
  <si>
    <t>0801</t>
  </si>
  <si>
    <t>Осуществление первичного воинского учета на территориях, где отсутствуют военные комиссариаты</t>
  </si>
  <si>
    <t>КГРБС</t>
  </si>
  <si>
    <t>003</t>
  </si>
  <si>
    <t>Национальная оборона</t>
  </si>
  <si>
    <t>0200</t>
  </si>
  <si>
    <t>0203</t>
  </si>
  <si>
    <t>Мобилизационная и вневойсковая подготовка</t>
  </si>
  <si>
    <t>Благоустройство</t>
  </si>
  <si>
    <t>0503</t>
  </si>
  <si>
    <t>ВСЕГО  РАСХОДОВ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</si>
  <si>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</si>
  <si>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</si>
  <si>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</si>
  <si>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</si>
  <si>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1100</t>
  </si>
  <si>
    <t>Физическая культура и спорт</t>
  </si>
  <si>
    <t>Социальная политика</t>
  </si>
  <si>
    <t>1000</t>
  </si>
  <si>
    <t>1003</t>
  </si>
  <si>
    <t>Физическая культура</t>
  </si>
  <si>
    <t>1101</t>
  </si>
  <si>
    <t>АДМИНИСТРАЦИЯ  (ИСПОЛНИТЕЛЬНО - РАСПОРЯДИТЕЛЬНЫЙ ОРГАН) ГОРОДСКОГО ПОСЕЛЕНИЯ "ГОРОД МЕЩОВСК" МЕЩОВСКОГО РАЙОНА КАЛУЖСКОЙ ОБЛАСТИ</t>
  </si>
  <si>
    <t>Резервные фонды</t>
  </si>
  <si>
    <t>Резервные фонды местных администраций</t>
  </si>
  <si>
    <t>0111</t>
  </si>
  <si>
    <t>Жилищное хозяйство</t>
  </si>
  <si>
    <t>0501</t>
  </si>
  <si>
    <t>Иные межбюджетные трансферты</t>
  </si>
  <si>
    <t>0409</t>
  </si>
  <si>
    <t>Дорожное хозяйство (дорожные фонды)</t>
  </si>
  <si>
    <t>810</t>
  </si>
  <si>
    <t>540</t>
  </si>
  <si>
    <t>Социальное обеспечение населения</t>
  </si>
  <si>
    <t>1301</t>
  </si>
  <si>
    <t>Процентные платежи по муниципальному долгу</t>
  </si>
  <si>
    <t>730</t>
  </si>
  <si>
    <t>Целевая статья</t>
  </si>
  <si>
    <t xml:space="preserve">к Решению Городской думы МО городского поселения "Город Мещовск" Мещовского района       </t>
  </si>
  <si>
    <t>Межбюджетные трансферты</t>
  </si>
  <si>
    <t>600 0048</t>
  </si>
  <si>
    <t>Расходы на выплаты персоналу в целях обеспечения выполнения функций государственными (муниципальными) органами,казёнными учреждениями, органами управления , государственными внебюджетными фондами.</t>
  </si>
  <si>
    <t>100</t>
  </si>
  <si>
    <t>Расходы на выплаты персоналу государственных (муниципальных) органов</t>
  </si>
  <si>
    <t>120</t>
  </si>
  <si>
    <t>600 0049</t>
  </si>
  <si>
    <t>600 0000</t>
  </si>
  <si>
    <t>600 6001</t>
  </si>
  <si>
    <t>800</t>
  </si>
  <si>
    <t>Иные бюджетные ассигнования</t>
  </si>
  <si>
    <t>Резервные средства</t>
  </si>
  <si>
    <t>870</t>
  </si>
  <si>
    <t>Непрограммные расходы федеральных органов исполнительной власти</t>
  </si>
  <si>
    <t>990 0000</t>
  </si>
  <si>
    <t>Непрограммные расходы</t>
  </si>
  <si>
    <t>999 0000</t>
  </si>
  <si>
    <t>999 5118</t>
  </si>
  <si>
    <t>500</t>
  </si>
  <si>
    <t>100 0000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</si>
  <si>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</si>
  <si>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</si>
  <si>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</si>
  <si>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</si>
  <si>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"Развитие дорожного хозяйства на территории городского поселения "Город Мещовск"</t>
  </si>
  <si>
    <t>240 0000</t>
  </si>
  <si>
    <t>Содержание автомобильных дорог общего пользования муниципального значения и искуственных дорожных сооружений</t>
  </si>
  <si>
    <t>Капитальный ремонт и ремонт автомобильных дорог общего пользования муниципального значения и искуственных дорожных сооружений</t>
  </si>
  <si>
    <t>Паспортизация автомобильных дорог общего пользования муниципального значения</t>
  </si>
  <si>
    <t>Развитие системы организации движения транспортных средств и пешеходов и повышение безопасности дорожных условий</t>
  </si>
  <si>
    <t>380 0000</t>
  </si>
  <si>
    <t>110 0000</t>
  </si>
  <si>
    <t xml:space="preserve">Мещовск" на 2014 год и на плановый период 2015 и 2016 годов  </t>
  </si>
  <si>
    <t>Ведомственная целевая программа "Совершенствование методов решения вопросов местного значения и создание условий муниципальной службы в ГП "Город Мещовск"</t>
  </si>
  <si>
    <t>Уплата налогов, сборов и иных платежей</t>
  </si>
  <si>
    <t>850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</si>
  <si>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</si>
  <si>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области пожарной безопасности</t>
  </si>
  <si>
    <t>100 1004</t>
  </si>
  <si>
    <t>Муниципальная программа городского поселения "Город Мещовск" "Безопасность жизнедеятельности на территории ГП "Город Мещовск"</t>
  </si>
  <si>
    <t>Реализация мероприятий в области градостроительства</t>
  </si>
  <si>
    <t>380 9807</t>
  </si>
  <si>
    <t xml:space="preserve">Муниципальная  программа городского поселения "Город Мещовск" "Управление имущественным комплексом в городском поселении "Город Мещовск" </t>
  </si>
  <si>
    <t>490 0000</t>
  </si>
  <si>
    <t>Возмещение транспортных расходов по доставке товаров в сельские магазины, расположенные начиная с 11 километра</t>
  </si>
  <si>
    <t>490 4901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</si>
  <si>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</si>
  <si>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городского поселения "Город Мещовск" "Развитие потребительской кооперации на территории городского поселения "Город Мещовск"</t>
  </si>
  <si>
    <t>050 0000</t>
  </si>
  <si>
    <t>Муниципальная программа городского поселения "Город Мещовск" "Обеспечение доступным и комфортным жильем и коммунальными услугами населения ГП "Город Мещовск"</t>
  </si>
  <si>
    <t>050 0504</t>
  </si>
  <si>
    <t>500 0000</t>
  </si>
  <si>
    <t>Поддержание и улучшение санитарного и эстетического состояния территории</t>
  </si>
  <si>
    <t>Муниципальная программа городского поселения "Город Мещовск" "Благоустройство территории городского поселения "Город Мещовск"</t>
  </si>
  <si>
    <t xml:space="preserve">Содержание и развитие муниципального казенного учреждения </t>
  </si>
  <si>
    <t>110 1104</t>
  </si>
  <si>
    <t>Расходы на выплаты персоналу казенных учреждений</t>
  </si>
  <si>
    <t>110</t>
  </si>
  <si>
    <t>Организация и проведение мероприятий в сфере культуры, искусства и кинематографии</t>
  </si>
  <si>
    <t>110 1105</t>
  </si>
  <si>
    <t>Муниципальная программа городского поселения "Город Мещовск" "Развитие культуры в городском поселении "Город Мещовск"</t>
  </si>
  <si>
    <t>Исполнение полномочий на создание условий для организации досуга и обеспечения жителей поселения услугами организаций культуры (в части оплаты жилищно-коммунальных услуг работникам культуры)</t>
  </si>
  <si>
    <t>600 0342</t>
  </si>
  <si>
    <t>Исполнение полномочий на 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</si>
  <si>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600 1302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</si>
  <si>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</si>
  <si>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</si>
  <si>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</si>
  <si>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600 6002</t>
  </si>
  <si>
    <t>Обслуживание государственного (муниципального) долга</t>
  </si>
  <si>
    <t>700</t>
  </si>
  <si>
    <t>Обслуживание муниципального долга</t>
  </si>
  <si>
    <t>ВЕДОМСТВЕННАЯ СТРУКТУРА РАСХОДОВ БЮДЖЕТА ГОРОДСКОГО ПОСЕЛЕНИЯ "ГОРОД МЕЩОВСК" на 2014 год</t>
  </si>
  <si>
    <t>Группы и подгруп- пы видов расходов</t>
  </si>
  <si>
    <t>Капитальный и текущий ремонт многоквартирных домов</t>
  </si>
  <si>
    <t>Культура, кинематография</t>
  </si>
  <si>
    <t>Культура</t>
  </si>
  <si>
    <t>Приложение № 4</t>
  </si>
  <si>
    <t>6</t>
  </si>
  <si>
    <t>(в рублях)</t>
  </si>
  <si>
    <t>Расходы на освещение улиц</t>
  </si>
  <si>
    <t>500 6010</t>
  </si>
  <si>
    <t>Озеленение территорий</t>
  </si>
  <si>
    <t>500 6011</t>
  </si>
  <si>
    <t>Содержание мест захоронения (кладбищ и бытовых отходов)</t>
  </si>
  <si>
    <t>500 6012</t>
  </si>
  <si>
    <t>500 6013</t>
  </si>
  <si>
    <t>240 2401</t>
  </si>
  <si>
    <t>240 2402</t>
  </si>
  <si>
    <t>240 2403</t>
  </si>
  <si>
    <t>240 2404</t>
  </si>
  <si>
    <t>2014 год</t>
  </si>
  <si>
    <t>изменения</t>
  </si>
  <si>
    <t>Всего с учётом изменений</t>
  </si>
  <si>
    <t>600 0053</t>
  </si>
  <si>
    <t>Стимулирование руководителей исполнительно- распорядительных органов муниципальных образований области</t>
  </si>
  <si>
    <t>Реализация мероприятий подпрограммы "Совершенствование и развитие сети автомобильных дорог Калужской области</t>
  </si>
  <si>
    <t>240 8500</t>
  </si>
  <si>
    <t>20 663 972,90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</si>
  <si>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области.</t>
  </si>
  <si>
    <t xml:space="preserve">500 8330 </t>
  </si>
  <si>
    <t>1 087 500,00</t>
  </si>
  <si>
    <t>500 8330</t>
  </si>
  <si>
    <t>1 046 000,00</t>
  </si>
  <si>
    <t>Возмещение расходов по оплате труда граждан, участвующих в общественных работах.</t>
  </si>
  <si>
    <t>500 0401</t>
  </si>
  <si>
    <t>Другие вопросы в области культуры, кинематографии.</t>
  </si>
  <si>
    <t>0804</t>
  </si>
  <si>
    <t xml:space="preserve"> 3 000,00</t>
  </si>
  <si>
    <t>600 049</t>
  </si>
  <si>
    <t>830</t>
  </si>
  <si>
    <t>74 610,57</t>
  </si>
  <si>
    <t>Исполнение судебных актов</t>
  </si>
  <si>
    <t>0113</t>
  </si>
  <si>
    <t>16 585,53</t>
  </si>
  <si>
    <t>Другие общегосударственные вопросы</t>
  </si>
  <si>
    <t>0529503</t>
  </si>
  <si>
    <t>410</t>
  </si>
  <si>
    <t>Бюджетные инвестиции</t>
  </si>
  <si>
    <t>10 084 269,45</t>
  </si>
  <si>
    <t>0529603</t>
  </si>
  <si>
    <t>8 180 454,56</t>
  </si>
  <si>
    <t>Обеспечение мероприятий по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Фонда содействия рефлрмированию жилищно- коммунального хозяйства.</t>
  </si>
  <si>
    <t>Обеспечение мероприятий по переселению граждан из аварийного жилищного фонда с учётом необходимости развития малоэтажного жилищного строительства за счёт средств бюджетов</t>
  </si>
  <si>
    <t>6006001</t>
  </si>
  <si>
    <t>37 000,00</t>
  </si>
  <si>
    <t>Капитальные вложения в объекты недвижимого имущества государственной (муниципальной собственности)</t>
  </si>
  <si>
    <t>400</t>
  </si>
  <si>
    <t>128 489,20</t>
  </si>
  <si>
    <t>198 200,00</t>
  </si>
  <si>
    <t>0705</t>
  </si>
  <si>
    <t>600 0050</t>
  </si>
  <si>
    <t>5 000,00</t>
  </si>
  <si>
    <t>0700</t>
  </si>
  <si>
    <t>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</si>
  <si>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</si>
  <si>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</t>
  </si>
  <si>
    <t>7</t>
  </si>
  <si>
    <t>8</t>
  </si>
  <si>
    <t>16 516,00</t>
  </si>
  <si>
    <t xml:space="preserve"> - 43 644,00</t>
  </si>
  <si>
    <t>27 960,00</t>
  </si>
  <si>
    <t xml:space="preserve"> - 32 647,04</t>
  </si>
  <si>
    <t xml:space="preserve"> - 15 684,00</t>
  </si>
  <si>
    <t xml:space="preserve"> - 31 815,04 </t>
  </si>
  <si>
    <t xml:space="preserve"> - 31 815,04</t>
  </si>
  <si>
    <t xml:space="preserve"> - 2 527,37</t>
  </si>
  <si>
    <t>19 112,90</t>
  </si>
  <si>
    <t>2 527,37</t>
  </si>
  <si>
    <t xml:space="preserve"> - 10 000,00</t>
  </si>
  <si>
    <t>10 000,00</t>
  </si>
  <si>
    <t>0,00</t>
  </si>
  <si>
    <t xml:space="preserve"> - 17 460,00</t>
  </si>
  <si>
    <t>11 500,00</t>
  </si>
  <si>
    <t>189 739,00</t>
  </si>
  <si>
    <t xml:space="preserve"> - 22 412,00</t>
  </si>
  <si>
    <t>178 827,00</t>
  </si>
  <si>
    <t>23 529 962,05</t>
  </si>
  <si>
    <t>33 614 231,50</t>
  </si>
  <si>
    <t>20 402,00</t>
  </si>
  <si>
    <t xml:space="preserve"> - 11 400,00</t>
  </si>
  <si>
    <t>1 500,00</t>
  </si>
  <si>
    <t xml:space="preserve"> - 474 327,00</t>
  </si>
  <si>
    <t xml:space="preserve"> - 472 827,00</t>
  </si>
  <si>
    <t>9 002,00</t>
  </si>
  <si>
    <t>23 066 137,05</t>
  </si>
  <si>
    <t xml:space="preserve"> - 463 825,00</t>
  </si>
  <si>
    <t>26 444,00</t>
  </si>
  <si>
    <t>2 400,00</t>
  </si>
  <si>
    <t xml:space="preserve"> - 27 218,00</t>
  </si>
  <si>
    <t>1 626,00</t>
  </si>
  <si>
    <t>23 197 315,01</t>
  </si>
  <si>
    <t>28 844,00</t>
  </si>
  <si>
    <t xml:space="preserve">№ 64 от 12.12.2014 г. "О внесении изменений и дополнений в Решение №50 от 13.12.2013г. " О бюджете городского поселения "Город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</si>
</sst>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</numFmts>
  <fonts count="29">
    <font>
      <sz val="10"/>
      <name val="Arial Cyr"/>
      <family val="0"/>
    </font>
    <font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3" fontId="2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top"/>
    </xf>
    <xf numFmtId="49" fontId="11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tabSelected="1" zoomScaleSheetLayoutView="100" zoomScalePageLayoutView="0" workbookViewId="0" topLeftCell="A1">
      <selection activeCell="C4" sqref="C4:H4"/>
    </sheetView>
  </sheetViews>
  <sheetFormatPr defaultColWidth="9.00390625" defaultRowHeight="12.75"/>
  <cols>
    <col min="1" max="1" width="51.375" style="0" customWidth="1"/>
    <col min="2" max="2" width="8.125" style="0" customWidth="1"/>
    <col min="3" max="3" width="8.625" style="0" customWidth="1"/>
    <col min="4" max="4" width="9.875" style="0" customWidth="1"/>
    <col min="5" max="5" width="9.375" style="0" customWidth="1"/>
    <col min="6" max="6" width="14.125" style="0" customWidth="1"/>
    <col min="7" max="7" width="14.625" style="0" customWidth="1"/>
    <col min="8" max="8" width="15.125" style="0" customWidth="1"/>
    <col min="9" max="9" width="10.875" style="0" customWidth="1"/>
    <col min="10" max="10" width="8.875" style="0" customWidth="1"/>
    <col min="11" max="11" width="11.875" style="0" customWidth="1"/>
    <col min="13" max="13" width="12.375" style="0" customWidth="1"/>
  </cols>
  <sheetData>
    <row r="1" spans="3:11" ht="15">
      <c r="C1" s="16"/>
      <c r="D1" s="16"/>
      <c r="E1" s="47" t="s">
        <v>137</v>
      </c>
      <c r="F1" s="47"/>
      <c r="G1" s="47"/>
      <c r="H1" s="44"/>
      <c r="I1" s="17"/>
      <c r="J1" s="17"/>
      <c r="K1" s="17"/>
    </row>
    <row r="2" spans="1:11" ht="15.75" customHeight="1">
      <c r="A2" s="1"/>
      <c r="B2" s="1"/>
      <c r="C2" s="39" t="s">
        <v>59</v>
      </c>
      <c r="D2" s="40"/>
      <c r="E2" s="40"/>
      <c r="F2" s="40"/>
      <c r="G2" s="40"/>
      <c r="H2" s="40"/>
      <c r="I2" s="18"/>
      <c r="J2" s="18"/>
      <c r="K2" s="18"/>
    </row>
    <row r="3" spans="1:11" ht="15.75" customHeight="1">
      <c r="A3" s="1"/>
      <c r="B3" s="1"/>
      <c r="C3" s="40"/>
      <c r="D3" s="40"/>
      <c r="E3" s="40"/>
      <c r="F3" s="40"/>
      <c r="G3" s="40"/>
      <c r="H3" s="40"/>
      <c r="I3" s="18"/>
      <c r="J3" s="18"/>
      <c r="K3" s="18"/>
    </row>
    <row r="4" spans="1:11" ht="45" customHeight="1">
      <c r="A4" s="1"/>
      <c r="B4" s="1"/>
      <c r="C4" s="40" t="s">
        <v>233</v>
      </c>
      <c r="D4" s="40"/>
      <c r="E4" s="40"/>
      <c r="F4" s="40"/>
      <c r="G4" s="40"/>
      <c r="H4" s="40"/>
      <c r="I4" s="18"/>
      <c r="J4" s="18"/>
      <c r="K4" s="18"/>
    </row>
    <row r="5" spans="1:11" ht="15.75" customHeight="1">
      <c r="A5" s="45" t="s">
        <v>92</v>
      </c>
      <c r="B5" s="46"/>
      <c r="C5" s="46"/>
      <c r="D5" s="46"/>
      <c r="E5" s="46"/>
      <c r="F5" s="46"/>
      <c r="G5" s="46"/>
      <c r="H5" s="46"/>
      <c r="I5" s="17"/>
      <c r="J5" s="17"/>
      <c r="K5" s="17"/>
    </row>
    <row r="6" spans="1:11" ht="15.75" customHeight="1">
      <c r="A6" s="43"/>
      <c r="B6" s="44"/>
      <c r="C6" s="44"/>
      <c r="D6" s="44"/>
      <c r="E6" s="44"/>
      <c r="F6" s="44"/>
      <c r="G6" s="44"/>
      <c r="H6" s="44"/>
      <c r="I6" s="1"/>
      <c r="J6" s="1"/>
      <c r="K6" s="1"/>
    </row>
    <row r="7" spans="1:11" ht="15.75" customHeight="1">
      <c r="A7" s="41" t="s">
        <v>132</v>
      </c>
      <c r="B7" s="41"/>
      <c r="C7" s="41"/>
      <c r="D7" s="41"/>
      <c r="E7" s="41"/>
      <c r="F7" s="41"/>
      <c r="G7" s="41"/>
      <c r="H7" s="41"/>
      <c r="I7" s="19"/>
      <c r="J7" s="19"/>
      <c r="K7" s="19"/>
    </row>
    <row r="8" spans="1:11" ht="45.75" customHeight="1">
      <c r="A8" s="42"/>
      <c r="B8" s="42"/>
      <c r="C8" s="42"/>
      <c r="D8" s="42"/>
      <c r="E8" s="42"/>
      <c r="F8" s="42"/>
      <c r="G8" s="42"/>
      <c r="H8" s="42"/>
      <c r="I8" s="20"/>
      <c r="J8" s="20"/>
      <c r="K8" s="20"/>
    </row>
    <row r="9" spans="1:11" ht="21" customHeight="1">
      <c r="A9" s="1"/>
      <c r="B9" s="1"/>
      <c r="C9" s="1"/>
      <c r="D9" s="1"/>
      <c r="E9" s="1"/>
      <c r="F9" s="1"/>
      <c r="G9" s="1"/>
      <c r="H9" s="30" t="s">
        <v>139</v>
      </c>
      <c r="I9" s="10"/>
      <c r="J9" s="10"/>
      <c r="K9" s="10"/>
    </row>
    <row r="10" spans="1:11" ht="112.5" customHeight="1">
      <c r="A10" s="2" t="s">
        <v>1</v>
      </c>
      <c r="B10" s="3" t="s">
        <v>23</v>
      </c>
      <c r="C10" s="3" t="s">
        <v>0</v>
      </c>
      <c r="D10" s="3" t="s">
        <v>58</v>
      </c>
      <c r="E10" s="3" t="s">
        <v>133</v>
      </c>
      <c r="F10" s="3" t="s">
        <v>151</v>
      </c>
      <c r="G10" s="3" t="s">
        <v>152</v>
      </c>
      <c r="H10" s="3" t="s">
        <v>153</v>
      </c>
      <c r="I10" s="21"/>
      <c r="J10" s="21"/>
      <c r="K10" s="21"/>
    </row>
    <row r="11" spans="1:11" ht="15.75" customHeight="1">
      <c r="A11" s="4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138</v>
      </c>
      <c r="G11" s="4" t="s">
        <v>197</v>
      </c>
      <c r="H11" s="4" t="s">
        <v>198</v>
      </c>
      <c r="I11" s="22"/>
      <c r="J11" s="22"/>
      <c r="K11" s="22"/>
    </row>
    <row r="12" spans="1:11" s="7" customFormat="1" ht="66" customHeight="1">
      <c r="A12" s="14" t="s">
        <v>43</v>
      </c>
      <c r="B12" s="31" t="s">
        <v>24</v>
      </c>
      <c r="C12" s="31" t="s">
        <v>7</v>
      </c>
      <c r="D12" s="31" t="s">
        <v>7</v>
      </c>
      <c r="E12" s="31"/>
      <c r="F12" s="32">
        <f>F13+F38+F47+F53+F80+F125+F130+F148+F154+F160</f>
        <v>70881119.7</v>
      </c>
      <c r="G12" s="36" t="s">
        <v>231</v>
      </c>
      <c r="H12" s="32">
        <v>94078434.71</v>
      </c>
      <c r="I12" s="23"/>
      <c r="J12" s="23"/>
      <c r="K12" s="23"/>
    </row>
    <row r="13" spans="1:11" s="7" customFormat="1" ht="15.75" customHeight="1">
      <c r="A13" s="12" t="s">
        <v>8</v>
      </c>
      <c r="B13" s="31" t="s">
        <v>24</v>
      </c>
      <c r="C13" s="31" t="s">
        <v>9</v>
      </c>
      <c r="D13" s="31" t="s">
        <v>7</v>
      </c>
      <c r="E13" s="31" t="s">
        <v>7</v>
      </c>
      <c r="F13" s="33">
        <f>F16+F20+F22+F24+F27+F34+F35</f>
        <v>7429666.7</v>
      </c>
      <c r="G13" s="31" t="s">
        <v>205</v>
      </c>
      <c r="H13" s="33">
        <f>H16+H20+H22+H24+H27+H34+H35</f>
        <v>7397851.66</v>
      </c>
      <c r="I13" s="23"/>
      <c r="J13" s="23"/>
      <c r="K13" s="23"/>
    </row>
    <row r="14" spans="1:11" s="7" customFormat="1" ht="63" customHeight="1">
      <c r="A14" s="15" t="s">
        <v>10</v>
      </c>
      <c r="B14" s="34" t="s">
        <v>24</v>
      </c>
      <c r="C14" s="34" t="s">
        <v>11</v>
      </c>
      <c r="D14" s="34" t="s">
        <v>7</v>
      </c>
      <c r="E14" s="34"/>
      <c r="F14" s="35">
        <v>7390866.7</v>
      </c>
      <c r="G14" s="34" t="s">
        <v>205</v>
      </c>
      <c r="H14" s="35">
        <v>7359051.66</v>
      </c>
      <c r="I14" s="24"/>
      <c r="J14" s="24"/>
      <c r="K14" s="24"/>
    </row>
    <row r="15" spans="1:11" ht="75.75" customHeight="1">
      <c r="A15" s="15" t="s">
        <v>93</v>
      </c>
      <c r="B15" s="34" t="s">
        <v>24</v>
      </c>
      <c r="C15" s="34" t="s">
        <v>11</v>
      </c>
      <c r="D15" s="34" t="s">
        <v>67</v>
      </c>
      <c r="E15" s="34"/>
      <c r="F15" s="35">
        <f>F16+F19+F27</f>
        <v>7390866.7</v>
      </c>
      <c r="G15" s="34" t="s">
        <v>204</v>
      </c>
      <c r="H15" s="35">
        <f>H16+H19+H27</f>
        <v>7359051.66</v>
      </c>
      <c r="I15" s="25"/>
      <c r="J15" s="25"/>
      <c r="K15" s="21"/>
    </row>
    <row r="16" spans="1:11" ht="48.75" customHeight="1">
      <c r="A16" s="15" t="s">
        <v>12</v>
      </c>
      <c r="B16" s="34" t="s">
        <v>24</v>
      </c>
      <c r="C16" s="34" t="s">
        <v>11</v>
      </c>
      <c r="D16" s="34" t="s">
        <v>61</v>
      </c>
      <c r="E16" s="34"/>
      <c r="F16" s="35">
        <v>664700</v>
      </c>
      <c r="G16" s="34" t="s">
        <v>199</v>
      </c>
      <c r="H16" s="35">
        <v>681216</v>
      </c>
      <c r="I16" s="25"/>
      <c r="J16" s="25"/>
      <c r="K16" s="21"/>
    </row>
    <row r="17" spans="1:11" ht="95.25" customHeight="1">
      <c r="A17" s="15" t="s">
        <v>62</v>
      </c>
      <c r="B17" s="34" t="s">
        <v>24</v>
      </c>
      <c r="C17" s="34" t="s">
        <v>11</v>
      </c>
      <c r="D17" s="34" t="s">
        <v>61</v>
      </c>
      <c r="E17" s="34" t="s">
        <v>63</v>
      </c>
      <c r="F17" s="35">
        <v>664700</v>
      </c>
      <c r="G17" s="34" t="s">
        <v>199</v>
      </c>
      <c r="H17" s="35">
        <v>681216</v>
      </c>
      <c r="I17" s="25"/>
      <c r="J17" s="25"/>
      <c r="K17" s="21"/>
    </row>
    <row r="18" spans="1:11" ht="30" customHeight="1">
      <c r="A18" s="15" t="s">
        <v>64</v>
      </c>
      <c r="B18" s="34" t="s">
        <v>24</v>
      </c>
      <c r="C18" s="34" t="s">
        <v>11</v>
      </c>
      <c r="D18" s="34" t="s">
        <v>61</v>
      </c>
      <c r="E18" s="34" t="s">
        <v>65</v>
      </c>
      <c r="F18" s="35">
        <v>664700</v>
      </c>
      <c r="G18" s="34" t="s">
        <v>199</v>
      </c>
      <c r="H18" s="35">
        <v>681216</v>
      </c>
      <c r="I18" s="25"/>
      <c r="J18" s="25"/>
      <c r="K18" s="21"/>
    </row>
    <row r="19" spans="1:11" ht="15.75">
      <c r="A19" s="15" t="s">
        <v>13</v>
      </c>
      <c r="B19" s="34" t="s">
        <v>24</v>
      </c>
      <c r="C19" s="34" t="s">
        <v>11</v>
      </c>
      <c r="D19" s="34" t="s">
        <v>66</v>
      </c>
      <c r="E19" s="34" t="s">
        <v>7</v>
      </c>
      <c r="F19" s="35">
        <f>F20+F22+F24</f>
        <v>6569926.7</v>
      </c>
      <c r="G19" s="34" t="s">
        <v>203</v>
      </c>
      <c r="H19" s="35">
        <f>H20+H22+H24</f>
        <v>6554242.7</v>
      </c>
      <c r="I19" s="25"/>
      <c r="J19" s="25"/>
      <c r="K19" s="22"/>
    </row>
    <row r="20" spans="1:11" ht="97.5" customHeight="1">
      <c r="A20" s="15" t="s">
        <v>62</v>
      </c>
      <c r="B20" s="34" t="s">
        <v>24</v>
      </c>
      <c r="C20" s="34" t="s">
        <v>11</v>
      </c>
      <c r="D20" s="34" t="s">
        <v>66</v>
      </c>
      <c r="E20" s="34" t="s">
        <v>63</v>
      </c>
      <c r="F20" s="35">
        <v>5220143.88</v>
      </c>
      <c r="G20" s="34" t="s">
        <v>200</v>
      </c>
      <c r="H20" s="35">
        <v>5176499.88</v>
      </c>
      <c r="I20" s="25"/>
      <c r="J20" s="25"/>
      <c r="K20" s="23"/>
    </row>
    <row r="21" spans="1:11" ht="36" customHeight="1">
      <c r="A21" s="15" t="s">
        <v>64</v>
      </c>
      <c r="B21" s="34" t="s">
        <v>24</v>
      </c>
      <c r="C21" s="34" t="s">
        <v>11</v>
      </c>
      <c r="D21" s="34" t="s">
        <v>66</v>
      </c>
      <c r="E21" s="34" t="s">
        <v>65</v>
      </c>
      <c r="F21" s="35">
        <v>5220143.88</v>
      </c>
      <c r="G21" s="34" t="s">
        <v>200</v>
      </c>
      <c r="H21" s="35">
        <v>5176499.88</v>
      </c>
      <c r="I21" s="25"/>
      <c r="J21" s="25"/>
      <c r="K21" s="23"/>
    </row>
    <row r="22" spans="1:11" ht="33" customHeight="1">
      <c r="A22" s="15" t="s">
        <v>80</v>
      </c>
      <c r="B22" s="34" t="s">
        <v>24</v>
      </c>
      <c r="C22" s="34" t="s">
        <v>11</v>
      </c>
      <c r="D22" s="34" t="s">
        <v>66</v>
      </c>
      <c r="E22" s="34" t="s">
        <v>81</v>
      </c>
      <c r="F22" s="35">
        <v>1226667.7</v>
      </c>
      <c r="G22" s="34" t="s">
        <v>201</v>
      </c>
      <c r="H22" s="35">
        <v>1254627.7</v>
      </c>
      <c r="I22" s="25"/>
      <c r="J22" s="25"/>
      <c r="K22" s="23"/>
    </row>
    <row r="23" spans="1:11" ht="39.75" customHeight="1">
      <c r="A23" s="15" t="s">
        <v>82</v>
      </c>
      <c r="B23" s="34" t="s">
        <v>24</v>
      </c>
      <c r="C23" s="34" t="s">
        <v>11</v>
      </c>
      <c r="D23" s="34" t="s">
        <v>66</v>
      </c>
      <c r="E23" s="34" t="s">
        <v>83</v>
      </c>
      <c r="F23" s="35">
        <v>1226667.7</v>
      </c>
      <c r="G23" s="34" t="s">
        <v>201</v>
      </c>
      <c r="H23" s="35">
        <v>1254627.7</v>
      </c>
      <c r="I23" s="25"/>
      <c r="J23" s="25"/>
      <c r="K23" s="23"/>
    </row>
    <row r="24" spans="1:11" ht="20.25" customHeight="1">
      <c r="A24" s="15" t="s">
        <v>70</v>
      </c>
      <c r="B24" s="34" t="s">
        <v>24</v>
      </c>
      <c r="C24" s="34" t="s">
        <v>11</v>
      </c>
      <c r="D24" s="34" t="s">
        <v>66</v>
      </c>
      <c r="E24" s="34" t="s">
        <v>69</v>
      </c>
      <c r="F24" s="35">
        <v>123115.12</v>
      </c>
      <c r="G24" s="34"/>
      <c r="H24" s="35">
        <v>123115.12</v>
      </c>
      <c r="I24" s="25"/>
      <c r="J24" s="25"/>
      <c r="K24" s="23"/>
    </row>
    <row r="25" spans="1:11" ht="20.25" customHeight="1">
      <c r="A25" s="15" t="s">
        <v>172</v>
      </c>
      <c r="B25" s="34" t="s">
        <v>24</v>
      </c>
      <c r="C25" s="34" t="s">
        <v>11</v>
      </c>
      <c r="D25" s="34" t="s">
        <v>169</v>
      </c>
      <c r="E25" s="34" t="s">
        <v>170</v>
      </c>
      <c r="F25" s="34" t="s">
        <v>171</v>
      </c>
      <c r="G25" s="34"/>
      <c r="H25" s="34" t="s">
        <v>171</v>
      </c>
      <c r="I25" s="25"/>
      <c r="J25" s="25"/>
      <c r="K25" s="23"/>
    </row>
    <row r="26" spans="1:11" ht="20.25" customHeight="1">
      <c r="A26" s="15" t="s">
        <v>94</v>
      </c>
      <c r="B26" s="34" t="s">
        <v>24</v>
      </c>
      <c r="C26" s="34" t="s">
        <v>11</v>
      </c>
      <c r="D26" s="34" t="s">
        <v>66</v>
      </c>
      <c r="E26" s="34" t="s">
        <v>95</v>
      </c>
      <c r="F26" s="37">
        <v>48504.55</v>
      </c>
      <c r="G26" s="34"/>
      <c r="H26" s="37">
        <v>48504.55</v>
      </c>
      <c r="I26" s="25"/>
      <c r="J26" s="25"/>
      <c r="K26" s="23"/>
    </row>
    <row r="27" spans="1:11" ht="45.75" customHeight="1">
      <c r="A27" s="15" t="s">
        <v>155</v>
      </c>
      <c r="B27" s="34" t="s">
        <v>24</v>
      </c>
      <c r="C27" s="34" t="s">
        <v>11</v>
      </c>
      <c r="D27" s="34" t="s">
        <v>154</v>
      </c>
      <c r="E27" s="34"/>
      <c r="F27" s="35">
        <v>156240</v>
      </c>
      <c r="G27" s="34" t="s">
        <v>202</v>
      </c>
      <c r="H27" s="35">
        <v>123592.96</v>
      </c>
      <c r="I27" s="25"/>
      <c r="J27" s="25"/>
      <c r="K27" s="23"/>
    </row>
    <row r="28" spans="1:11" ht="90.75" customHeight="1">
      <c r="A28" s="15" t="s">
        <v>62</v>
      </c>
      <c r="B28" s="34" t="s">
        <v>24</v>
      </c>
      <c r="C28" s="34" t="s">
        <v>11</v>
      </c>
      <c r="D28" s="34" t="s">
        <v>154</v>
      </c>
      <c r="E28" s="34" t="s">
        <v>63</v>
      </c>
      <c r="F28" s="35">
        <v>156240</v>
      </c>
      <c r="G28" s="34" t="s">
        <v>202</v>
      </c>
      <c r="H28" s="35">
        <v>123592.96</v>
      </c>
      <c r="I28" s="25"/>
      <c r="J28" s="25"/>
      <c r="K28" s="23"/>
    </row>
    <row r="29" spans="1:11" ht="38.25" customHeight="1">
      <c r="A29" s="15" t="s">
        <v>64</v>
      </c>
      <c r="B29" s="34" t="s">
        <v>24</v>
      </c>
      <c r="C29" s="34" t="s">
        <v>11</v>
      </c>
      <c r="D29" s="34" t="s">
        <v>154</v>
      </c>
      <c r="E29" s="34" t="s">
        <v>65</v>
      </c>
      <c r="F29" s="35">
        <v>156240</v>
      </c>
      <c r="G29" s="34" t="s">
        <v>202</v>
      </c>
      <c r="H29" s="35">
        <v>123592.96</v>
      </c>
      <c r="I29" s="25"/>
      <c r="J29" s="25"/>
      <c r="K29" s="23"/>
    </row>
    <row r="30" spans="1:11" s="29" customFormat="1" ht="18" customHeight="1">
      <c r="A30" s="15" t="s">
        <v>44</v>
      </c>
      <c r="B30" s="34" t="s">
        <v>24</v>
      </c>
      <c r="C30" s="34" t="s">
        <v>46</v>
      </c>
      <c r="D30" s="34"/>
      <c r="E30" s="34"/>
      <c r="F30" s="35">
        <v>22214.47</v>
      </c>
      <c r="G30" s="34" t="s">
        <v>206</v>
      </c>
      <c r="H30" s="35">
        <v>19687.1</v>
      </c>
      <c r="I30" s="25"/>
      <c r="J30" s="25"/>
      <c r="K30" s="25"/>
    </row>
    <row r="31" spans="1:11" s="7" customFormat="1" ht="79.5" customHeight="1">
      <c r="A31" s="15" t="s">
        <v>93</v>
      </c>
      <c r="B31" s="34" t="s">
        <v>24</v>
      </c>
      <c r="C31" s="34" t="s">
        <v>46</v>
      </c>
      <c r="D31" s="34" t="s">
        <v>67</v>
      </c>
      <c r="E31" s="31"/>
      <c r="F31" s="35">
        <v>22214.47</v>
      </c>
      <c r="G31" s="34" t="s">
        <v>206</v>
      </c>
      <c r="H31" s="35">
        <v>19687.1</v>
      </c>
      <c r="I31" s="25"/>
      <c r="J31" s="25"/>
      <c r="K31" s="25"/>
    </row>
    <row r="32" spans="1:11" ht="14.25" customHeight="1">
      <c r="A32" s="15" t="s">
        <v>45</v>
      </c>
      <c r="B32" s="34" t="s">
        <v>24</v>
      </c>
      <c r="C32" s="34" t="s">
        <v>46</v>
      </c>
      <c r="D32" s="34" t="s">
        <v>68</v>
      </c>
      <c r="E32" s="34"/>
      <c r="F32" s="35">
        <v>22214.47</v>
      </c>
      <c r="G32" s="34" t="s">
        <v>206</v>
      </c>
      <c r="H32" s="35">
        <v>19687.1</v>
      </c>
      <c r="I32" s="25"/>
      <c r="J32" s="25"/>
      <c r="K32" s="25"/>
    </row>
    <row r="33" spans="1:11" ht="18" customHeight="1">
      <c r="A33" s="15" t="s">
        <v>70</v>
      </c>
      <c r="B33" s="34" t="s">
        <v>24</v>
      </c>
      <c r="C33" s="34" t="s">
        <v>46</v>
      </c>
      <c r="D33" s="34" t="s">
        <v>68</v>
      </c>
      <c r="E33" s="34" t="s">
        <v>69</v>
      </c>
      <c r="F33" s="35">
        <v>22214.47</v>
      </c>
      <c r="G33" s="34" t="s">
        <v>206</v>
      </c>
      <c r="H33" s="35">
        <v>19687.1</v>
      </c>
      <c r="I33" s="25"/>
      <c r="J33" s="25"/>
      <c r="K33" s="25"/>
    </row>
    <row r="34" spans="1:11" ht="23.25" customHeight="1">
      <c r="A34" s="15" t="s">
        <v>71</v>
      </c>
      <c r="B34" s="34" t="s">
        <v>24</v>
      </c>
      <c r="C34" s="34" t="s">
        <v>46</v>
      </c>
      <c r="D34" s="34" t="s">
        <v>68</v>
      </c>
      <c r="E34" s="34" t="s">
        <v>72</v>
      </c>
      <c r="F34" s="35">
        <v>22214.47</v>
      </c>
      <c r="G34" s="34" t="s">
        <v>206</v>
      </c>
      <c r="H34" s="35">
        <v>19687.1</v>
      </c>
      <c r="I34" s="25"/>
      <c r="J34" s="25"/>
      <c r="K34" s="25"/>
    </row>
    <row r="35" spans="1:11" ht="21" customHeight="1">
      <c r="A35" s="15" t="s">
        <v>175</v>
      </c>
      <c r="B35" s="34" t="s">
        <v>24</v>
      </c>
      <c r="C35" s="34" t="s">
        <v>173</v>
      </c>
      <c r="D35" s="34"/>
      <c r="E35" s="34"/>
      <c r="F35" s="34" t="s">
        <v>174</v>
      </c>
      <c r="G35" s="34" t="s">
        <v>208</v>
      </c>
      <c r="H35" s="34" t="s">
        <v>207</v>
      </c>
      <c r="I35" s="25"/>
      <c r="J35" s="25"/>
      <c r="K35" s="25"/>
    </row>
    <row r="36" spans="1:11" ht="33" customHeight="1">
      <c r="A36" s="15" t="s">
        <v>80</v>
      </c>
      <c r="B36" s="34" t="s">
        <v>24</v>
      </c>
      <c r="C36" s="34" t="s">
        <v>173</v>
      </c>
      <c r="D36" s="34" t="s">
        <v>68</v>
      </c>
      <c r="E36" s="34" t="s">
        <v>81</v>
      </c>
      <c r="F36" s="34" t="s">
        <v>174</v>
      </c>
      <c r="G36" s="34" t="s">
        <v>208</v>
      </c>
      <c r="H36" s="34" t="s">
        <v>207</v>
      </c>
      <c r="I36" s="25"/>
      <c r="J36" s="25"/>
      <c r="K36" s="25"/>
    </row>
    <row r="37" spans="1:11" ht="36.75" customHeight="1">
      <c r="A37" s="15" t="s">
        <v>82</v>
      </c>
      <c r="B37" s="34" t="s">
        <v>24</v>
      </c>
      <c r="C37" s="34" t="s">
        <v>173</v>
      </c>
      <c r="D37" s="34" t="s">
        <v>68</v>
      </c>
      <c r="E37" s="34" t="s">
        <v>83</v>
      </c>
      <c r="F37" s="34" t="s">
        <v>174</v>
      </c>
      <c r="G37" s="34" t="s">
        <v>208</v>
      </c>
      <c r="H37" s="34" t="s">
        <v>207</v>
      </c>
      <c r="I37" s="25"/>
      <c r="J37" s="25"/>
      <c r="K37" s="25"/>
    </row>
    <row r="38" spans="1:11" s="7" customFormat="1" ht="13.5" customHeight="1">
      <c r="A38" s="12" t="s">
        <v>25</v>
      </c>
      <c r="B38" s="31" t="s">
        <v>24</v>
      </c>
      <c r="C38" s="31" t="s">
        <v>26</v>
      </c>
      <c r="D38" s="31"/>
      <c r="E38" s="31"/>
      <c r="F38" s="33">
        <v>260067</v>
      </c>
      <c r="G38" s="31" t="s">
        <v>211</v>
      </c>
      <c r="H38" s="33">
        <v>260067</v>
      </c>
      <c r="I38" s="24"/>
      <c r="J38" s="24"/>
      <c r="K38" s="24"/>
    </row>
    <row r="39" spans="1:11" ht="16.5" customHeight="1">
      <c r="A39" s="15" t="s">
        <v>28</v>
      </c>
      <c r="B39" s="34" t="s">
        <v>24</v>
      </c>
      <c r="C39" s="34" t="s">
        <v>27</v>
      </c>
      <c r="D39" s="34"/>
      <c r="E39" s="34"/>
      <c r="F39" s="35">
        <v>260067</v>
      </c>
      <c r="G39" s="34" t="s">
        <v>211</v>
      </c>
      <c r="H39" s="35">
        <v>260067</v>
      </c>
      <c r="I39" s="25"/>
      <c r="J39" s="25"/>
      <c r="K39" s="24"/>
    </row>
    <row r="40" spans="1:11" s="7" customFormat="1" ht="33.75" customHeight="1">
      <c r="A40" s="15" t="s">
        <v>73</v>
      </c>
      <c r="B40" s="34" t="s">
        <v>24</v>
      </c>
      <c r="C40" s="34" t="s">
        <v>27</v>
      </c>
      <c r="D40" s="34" t="s">
        <v>74</v>
      </c>
      <c r="E40" s="34"/>
      <c r="F40" s="35">
        <v>260067</v>
      </c>
      <c r="G40" s="34" t="s">
        <v>211</v>
      </c>
      <c r="H40" s="35">
        <v>260067</v>
      </c>
      <c r="I40" s="25"/>
      <c r="J40" s="25"/>
      <c r="K40" s="25"/>
    </row>
    <row r="41" spans="1:11" s="7" customFormat="1" ht="21" customHeight="1">
      <c r="A41" s="15" t="s">
        <v>75</v>
      </c>
      <c r="B41" s="34" t="s">
        <v>24</v>
      </c>
      <c r="C41" s="34" t="s">
        <v>27</v>
      </c>
      <c r="D41" s="34" t="s">
        <v>76</v>
      </c>
      <c r="E41" s="34"/>
      <c r="F41" s="35">
        <v>260067</v>
      </c>
      <c r="G41" s="34" t="s">
        <v>211</v>
      </c>
      <c r="H41" s="35">
        <v>260067</v>
      </c>
      <c r="I41" s="25"/>
      <c r="J41" s="25"/>
      <c r="K41" s="25"/>
    </row>
    <row r="42" spans="1:11" s="7" customFormat="1" ht="43.5" customHeight="1">
      <c r="A42" s="15" t="s">
        <v>22</v>
      </c>
      <c r="B42" s="34" t="s">
        <v>24</v>
      </c>
      <c r="C42" s="34" t="s">
        <v>27</v>
      </c>
      <c r="D42" s="34" t="s">
        <v>77</v>
      </c>
      <c r="E42" s="34"/>
      <c r="F42" s="35">
        <v>260067</v>
      </c>
      <c r="G42" s="34" t="s">
        <v>211</v>
      </c>
      <c r="H42" s="35">
        <v>260067</v>
      </c>
      <c r="I42" s="25"/>
      <c r="J42" s="25"/>
      <c r="K42" s="25"/>
    </row>
    <row r="43" spans="1:11" s="7" customFormat="1" ht="78.75" customHeight="1">
      <c r="A43" s="15" t="s">
        <v>96</v>
      </c>
      <c r="B43" s="34" t="s">
        <v>24</v>
      </c>
      <c r="C43" s="34" t="s">
        <v>27</v>
      </c>
      <c r="D43" s="34" t="s">
        <v>77</v>
      </c>
      <c r="E43" s="34" t="s">
        <v>63</v>
      </c>
      <c r="F43" s="35">
        <v>250067</v>
      </c>
      <c r="G43" s="34" t="s">
        <v>210</v>
      </c>
      <c r="H43" s="35">
        <v>260067</v>
      </c>
      <c r="I43" s="25"/>
      <c r="J43" s="25"/>
      <c r="K43" s="25"/>
    </row>
    <row r="44" spans="1:11" ht="31.5" customHeight="1">
      <c r="A44" s="15" t="s">
        <v>64</v>
      </c>
      <c r="B44" s="34" t="s">
        <v>24</v>
      </c>
      <c r="C44" s="34" t="s">
        <v>27</v>
      </c>
      <c r="D44" s="34" t="s">
        <v>77</v>
      </c>
      <c r="E44" s="34" t="s">
        <v>65</v>
      </c>
      <c r="F44" s="35">
        <v>250067</v>
      </c>
      <c r="G44" s="34" t="s">
        <v>210</v>
      </c>
      <c r="H44" s="35">
        <v>260067</v>
      </c>
      <c r="I44" s="25"/>
      <c r="J44" s="25"/>
      <c r="K44" s="25"/>
    </row>
    <row r="45" spans="1:11" ht="34.5" customHeight="1">
      <c r="A45" s="15" t="s">
        <v>80</v>
      </c>
      <c r="B45" s="34" t="s">
        <v>24</v>
      </c>
      <c r="C45" s="34" t="s">
        <v>27</v>
      </c>
      <c r="D45" s="34" t="s">
        <v>77</v>
      </c>
      <c r="E45" s="34" t="s">
        <v>81</v>
      </c>
      <c r="F45" s="35">
        <v>10000</v>
      </c>
      <c r="G45" s="34" t="s">
        <v>209</v>
      </c>
      <c r="H45" s="35">
        <v>0</v>
      </c>
      <c r="I45" s="25"/>
      <c r="J45" s="25"/>
      <c r="K45" s="25"/>
    </row>
    <row r="46" spans="1:11" ht="34.5" customHeight="1">
      <c r="A46" s="15" t="s">
        <v>82</v>
      </c>
      <c r="B46" s="34" t="s">
        <v>24</v>
      </c>
      <c r="C46" s="34" t="s">
        <v>27</v>
      </c>
      <c r="D46" s="34" t="s">
        <v>77</v>
      </c>
      <c r="E46" s="34" t="s">
        <v>83</v>
      </c>
      <c r="F46" s="35">
        <v>10000</v>
      </c>
      <c r="G46" s="34" t="s">
        <v>209</v>
      </c>
      <c r="H46" s="35">
        <v>0</v>
      </c>
      <c r="I46" s="25"/>
      <c r="J46" s="25"/>
      <c r="K46" s="25"/>
    </row>
    <row r="47" spans="1:11" s="7" customFormat="1" ht="28.5">
      <c r="A47" s="12" t="s">
        <v>34</v>
      </c>
      <c r="B47" s="31" t="s">
        <v>24</v>
      </c>
      <c r="C47" s="31" t="s">
        <v>32</v>
      </c>
      <c r="D47" s="31"/>
      <c r="E47" s="31"/>
      <c r="F47" s="33">
        <v>54700</v>
      </c>
      <c r="G47" s="31" t="s">
        <v>212</v>
      </c>
      <c r="H47" s="33">
        <v>37240</v>
      </c>
      <c r="I47" s="24"/>
      <c r="J47" s="24"/>
      <c r="K47" s="24"/>
    </row>
    <row r="48" spans="1:11" ht="15.75">
      <c r="A48" s="15" t="s">
        <v>35</v>
      </c>
      <c r="B48" s="34" t="s">
        <v>24</v>
      </c>
      <c r="C48" s="34" t="s">
        <v>33</v>
      </c>
      <c r="D48" s="34"/>
      <c r="E48" s="34"/>
      <c r="F48" s="35">
        <v>54700</v>
      </c>
      <c r="G48" s="34" t="s">
        <v>212</v>
      </c>
      <c r="H48" s="35">
        <v>37240</v>
      </c>
      <c r="I48" s="25"/>
      <c r="J48" s="25"/>
      <c r="K48" s="25"/>
    </row>
    <row r="49" spans="1:11" ht="55.5" customHeight="1">
      <c r="A49" s="15" t="s">
        <v>99</v>
      </c>
      <c r="B49" s="34" t="s">
        <v>24</v>
      </c>
      <c r="C49" s="34" t="s">
        <v>33</v>
      </c>
      <c r="D49" s="34" t="s">
        <v>79</v>
      </c>
      <c r="E49" s="34"/>
      <c r="F49" s="35">
        <v>54700</v>
      </c>
      <c r="G49" s="34" t="s">
        <v>212</v>
      </c>
      <c r="H49" s="35">
        <v>37240</v>
      </c>
      <c r="I49" s="25"/>
      <c r="J49" s="25"/>
      <c r="K49" s="25"/>
    </row>
    <row r="50" spans="1:11" ht="24" customHeight="1">
      <c r="A50" s="15" t="s">
        <v>97</v>
      </c>
      <c r="B50" s="34" t="s">
        <v>24</v>
      </c>
      <c r="C50" s="34" t="s">
        <v>33</v>
      </c>
      <c r="D50" s="34" t="s">
        <v>98</v>
      </c>
      <c r="E50" s="34"/>
      <c r="F50" s="35">
        <v>54700</v>
      </c>
      <c r="G50" s="34" t="s">
        <v>212</v>
      </c>
      <c r="H50" s="35">
        <v>37240</v>
      </c>
      <c r="I50" s="25"/>
      <c r="J50" s="25"/>
      <c r="K50" s="25"/>
    </row>
    <row r="51" spans="1:11" ht="36" customHeight="1">
      <c r="A51" s="15" t="s">
        <v>80</v>
      </c>
      <c r="B51" s="34" t="s">
        <v>24</v>
      </c>
      <c r="C51" s="34" t="s">
        <v>33</v>
      </c>
      <c r="D51" s="34" t="s">
        <v>98</v>
      </c>
      <c r="E51" s="34" t="s">
        <v>81</v>
      </c>
      <c r="F51" s="35">
        <v>54700</v>
      </c>
      <c r="G51" s="34" t="s">
        <v>212</v>
      </c>
      <c r="H51" s="35">
        <v>37240</v>
      </c>
      <c r="I51" s="25"/>
      <c r="J51" s="25"/>
      <c r="K51" s="25"/>
    </row>
    <row r="52" spans="1:11" ht="37.5" customHeight="1">
      <c r="A52" s="15" t="s">
        <v>82</v>
      </c>
      <c r="B52" s="34" t="s">
        <v>24</v>
      </c>
      <c r="C52" s="34" t="s">
        <v>33</v>
      </c>
      <c r="D52" s="34" t="s">
        <v>98</v>
      </c>
      <c r="E52" s="34" t="s">
        <v>83</v>
      </c>
      <c r="F52" s="35">
        <v>54700</v>
      </c>
      <c r="G52" s="34" t="s">
        <v>212</v>
      </c>
      <c r="H52" s="35">
        <v>37240</v>
      </c>
      <c r="I52" s="25"/>
      <c r="J52" s="25"/>
      <c r="K52" s="25"/>
    </row>
    <row r="53" spans="1:11" ht="14.25" customHeight="1">
      <c r="A53" s="12" t="s">
        <v>14</v>
      </c>
      <c r="B53" s="31" t="s">
        <v>24</v>
      </c>
      <c r="C53" s="31" t="s">
        <v>15</v>
      </c>
      <c r="D53" s="31" t="s">
        <v>7</v>
      </c>
      <c r="E53" s="31" t="s">
        <v>7</v>
      </c>
      <c r="F53" s="33">
        <f>F56+F59+F62+F65+F68+F72+F76</f>
        <v>31232642.9</v>
      </c>
      <c r="G53" s="31" t="s">
        <v>216</v>
      </c>
      <c r="H53" s="33">
        <f>H56+H59+H62+H65+H68+H72+H76</f>
        <v>31411469.9</v>
      </c>
      <c r="I53" s="24"/>
      <c r="J53" s="24"/>
      <c r="K53" s="24"/>
    </row>
    <row r="54" spans="1:11" ht="14.25" customHeight="1">
      <c r="A54" s="15" t="s">
        <v>51</v>
      </c>
      <c r="B54" s="34" t="s">
        <v>24</v>
      </c>
      <c r="C54" s="34" t="s">
        <v>50</v>
      </c>
      <c r="D54" s="31"/>
      <c r="E54" s="31"/>
      <c r="F54" s="35">
        <f>F56+F59+F62+F65+F68</f>
        <v>31016882.9</v>
      </c>
      <c r="G54" s="34" t="s">
        <v>216</v>
      </c>
      <c r="H54" s="35">
        <f>H56+H59+H62+H65+H68</f>
        <v>31195709.9</v>
      </c>
      <c r="I54" s="24"/>
      <c r="J54" s="24"/>
      <c r="K54" s="24"/>
    </row>
    <row r="55" spans="1:11" ht="47.25" customHeight="1">
      <c r="A55" s="15" t="s">
        <v>84</v>
      </c>
      <c r="B55" s="34" t="s">
        <v>24</v>
      </c>
      <c r="C55" s="34" t="s">
        <v>50</v>
      </c>
      <c r="D55" s="34" t="s">
        <v>85</v>
      </c>
      <c r="E55" s="31"/>
      <c r="F55" s="35">
        <v>31016882.9</v>
      </c>
      <c r="G55" s="34" t="s">
        <v>216</v>
      </c>
      <c r="H55" s="35">
        <v>31195709.9</v>
      </c>
      <c r="I55" s="24"/>
      <c r="J55" s="24"/>
      <c r="K55" s="24"/>
    </row>
    <row r="56" spans="1:11" ht="48.75" customHeight="1">
      <c r="A56" s="15" t="s">
        <v>86</v>
      </c>
      <c r="B56" s="34" t="s">
        <v>24</v>
      </c>
      <c r="C56" s="34" t="s">
        <v>50</v>
      </c>
      <c r="D56" s="34" t="s">
        <v>147</v>
      </c>
      <c r="E56" s="31"/>
      <c r="F56" s="35">
        <v>842837</v>
      </c>
      <c r="G56" s="34" t="s">
        <v>213</v>
      </c>
      <c r="H56" s="35">
        <v>854337</v>
      </c>
      <c r="I56" s="24"/>
      <c r="J56" s="24"/>
      <c r="K56" s="24"/>
    </row>
    <row r="57" spans="1:11" ht="36" customHeight="1">
      <c r="A57" s="15" t="s">
        <v>80</v>
      </c>
      <c r="B57" s="34" t="s">
        <v>24</v>
      </c>
      <c r="C57" s="34" t="s">
        <v>50</v>
      </c>
      <c r="D57" s="34" t="s">
        <v>147</v>
      </c>
      <c r="E57" s="34" t="s">
        <v>81</v>
      </c>
      <c r="F57" s="35">
        <v>842837</v>
      </c>
      <c r="G57" s="34" t="s">
        <v>213</v>
      </c>
      <c r="H57" s="35">
        <v>854337</v>
      </c>
      <c r="I57" s="24"/>
      <c r="J57" s="24"/>
      <c r="K57" s="24"/>
    </row>
    <row r="58" spans="1:11" ht="38.25" customHeight="1">
      <c r="A58" s="15" t="s">
        <v>82</v>
      </c>
      <c r="B58" s="34" t="s">
        <v>24</v>
      </c>
      <c r="C58" s="34" t="s">
        <v>50</v>
      </c>
      <c r="D58" s="34" t="s">
        <v>147</v>
      </c>
      <c r="E58" s="34" t="s">
        <v>83</v>
      </c>
      <c r="F58" s="35">
        <v>842837</v>
      </c>
      <c r="G58" s="34" t="s">
        <v>213</v>
      </c>
      <c r="H58" s="35">
        <v>854337</v>
      </c>
      <c r="I58" s="24"/>
      <c r="J58" s="24"/>
      <c r="K58" s="24"/>
    </row>
    <row r="59" spans="1:11" ht="49.5" customHeight="1">
      <c r="A59" s="15" t="s">
        <v>87</v>
      </c>
      <c r="B59" s="34" t="s">
        <v>24</v>
      </c>
      <c r="C59" s="34" t="s">
        <v>50</v>
      </c>
      <c r="D59" s="34" t="s">
        <v>148</v>
      </c>
      <c r="E59" s="34"/>
      <c r="F59" s="35">
        <v>7888120</v>
      </c>
      <c r="G59" s="34" t="s">
        <v>214</v>
      </c>
      <c r="H59" s="35">
        <v>8077859</v>
      </c>
      <c r="I59" s="24"/>
      <c r="J59" s="24"/>
      <c r="K59" s="24"/>
    </row>
    <row r="60" spans="1:11" ht="33" customHeight="1">
      <c r="A60" s="15" t="s">
        <v>80</v>
      </c>
      <c r="B60" s="34" t="s">
        <v>24</v>
      </c>
      <c r="C60" s="34" t="s">
        <v>50</v>
      </c>
      <c r="D60" s="34" t="s">
        <v>148</v>
      </c>
      <c r="E60" s="34" t="s">
        <v>81</v>
      </c>
      <c r="F60" s="35">
        <v>7888120</v>
      </c>
      <c r="G60" s="34" t="s">
        <v>214</v>
      </c>
      <c r="H60" s="35">
        <v>8077859</v>
      </c>
      <c r="I60" s="24"/>
      <c r="J60" s="24"/>
      <c r="K60" s="24"/>
    </row>
    <row r="61" spans="1:11" ht="49.5" customHeight="1">
      <c r="A61" s="15" t="s">
        <v>82</v>
      </c>
      <c r="B61" s="34" t="s">
        <v>24</v>
      </c>
      <c r="C61" s="34" t="s">
        <v>50</v>
      </c>
      <c r="D61" s="34" t="s">
        <v>148</v>
      </c>
      <c r="E61" s="34" t="s">
        <v>83</v>
      </c>
      <c r="F61" s="35">
        <v>7888120</v>
      </c>
      <c r="G61" s="34" t="s">
        <v>214</v>
      </c>
      <c r="H61" s="35">
        <v>8077859</v>
      </c>
      <c r="I61" s="24"/>
      <c r="J61" s="24"/>
      <c r="K61" s="24"/>
    </row>
    <row r="62" spans="1:11" ht="33.75" customHeight="1">
      <c r="A62" s="15" t="s">
        <v>88</v>
      </c>
      <c r="B62" s="34" t="s">
        <v>24</v>
      </c>
      <c r="C62" s="34" t="s">
        <v>50</v>
      </c>
      <c r="D62" s="34" t="s">
        <v>149</v>
      </c>
      <c r="E62" s="34"/>
      <c r="F62" s="35">
        <v>779043</v>
      </c>
      <c r="G62" s="34" t="s">
        <v>215</v>
      </c>
      <c r="H62" s="35">
        <v>756631</v>
      </c>
      <c r="I62" s="24"/>
      <c r="J62" s="24"/>
      <c r="K62" s="24"/>
    </row>
    <row r="63" spans="1:11" ht="37.5" customHeight="1">
      <c r="A63" s="15" t="s">
        <v>80</v>
      </c>
      <c r="B63" s="34" t="s">
        <v>24</v>
      </c>
      <c r="C63" s="34" t="s">
        <v>50</v>
      </c>
      <c r="D63" s="34" t="s">
        <v>149</v>
      </c>
      <c r="E63" s="34" t="s">
        <v>81</v>
      </c>
      <c r="F63" s="35">
        <v>779043</v>
      </c>
      <c r="G63" s="34" t="s">
        <v>215</v>
      </c>
      <c r="H63" s="35">
        <v>756631</v>
      </c>
      <c r="I63" s="24"/>
      <c r="J63" s="24"/>
      <c r="K63" s="24"/>
    </row>
    <row r="64" spans="1:11" ht="37.5" customHeight="1">
      <c r="A64" s="15" t="s">
        <v>82</v>
      </c>
      <c r="B64" s="34" t="s">
        <v>24</v>
      </c>
      <c r="C64" s="34" t="s">
        <v>50</v>
      </c>
      <c r="D64" s="34" t="s">
        <v>149</v>
      </c>
      <c r="E64" s="34" t="s">
        <v>83</v>
      </c>
      <c r="F64" s="35">
        <v>779043</v>
      </c>
      <c r="G64" s="34" t="s">
        <v>215</v>
      </c>
      <c r="H64" s="35">
        <v>756631</v>
      </c>
      <c r="I64" s="24"/>
      <c r="J64" s="24"/>
      <c r="K64" s="24"/>
    </row>
    <row r="65" spans="1:11" ht="50.25" customHeight="1">
      <c r="A65" s="15" t="s">
        <v>89</v>
      </c>
      <c r="B65" s="34" t="s">
        <v>24</v>
      </c>
      <c r="C65" s="34" t="s">
        <v>50</v>
      </c>
      <c r="D65" s="34" t="s">
        <v>150</v>
      </c>
      <c r="E65" s="34"/>
      <c r="F65" s="35">
        <v>842910</v>
      </c>
      <c r="G65" s="34"/>
      <c r="H65" s="35">
        <v>842910</v>
      </c>
      <c r="I65" s="24"/>
      <c r="J65" s="24"/>
      <c r="K65" s="24"/>
    </row>
    <row r="66" spans="1:11" ht="36" customHeight="1">
      <c r="A66" s="15" t="s">
        <v>80</v>
      </c>
      <c r="B66" s="34" t="s">
        <v>24</v>
      </c>
      <c r="C66" s="34" t="s">
        <v>50</v>
      </c>
      <c r="D66" s="34" t="s">
        <v>150</v>
      </c>
      <c r="E66" s="34" t="s">
        <v>81</v>
      </c>
      <c r="F66" s="35">
        <v>842910</v>
      </c>
      <c r="G66" s="34"/>
      <c r="H66" s="35">
        <v>842910</v>
      </c>
      <c r="I66" s="24"/>
      <c r="J66" s="24"/>
      <c r="K66" s="24"/>
    </row>
    <row r="67" spans="1:11" ht="48" customHeight="1">
      <c r="A67" s="15" t="s">
        <v>82</v>
      </c>
      <c r="B67" s="34" t="s">
        <v>24</v>
      </c>
      <c r="C67" s="34" t="s">
        <v>50</v>
      </c>
      <c r="D67" s="34" t="s">
        <v>150</v>
      </c>
      <c r="E67" s="34" t="s">
        <v>83</v>
      </c>
      <c r="F67" s="35">
        <v>842910</v>
      </c>
      <c r="G67" s="34"/>
      <c r="H67" s="35">
        <v>842910</v>
      </c>
      <c r="I67" s="24"/>
      <c r="J67" s="24"/>
      <c r="K67" s="24"/>
    </row>
    <row r="68" spans="1:11" ht="48.75" customHeight="1">
      <c r="A68" s="15" t="s">
        <v>156</v>
      </c>
      <c r="B68" s="34" t="s">
        <v>24</v>
      </c>
      <c r="C68" s="34" t="s">
        <v>50</v>
      </c>
      <c r="D68" s="34" t="s">
        <v>157</v>
      </c>
      <c r="E68" s="34"/>
      <c r="F68" s="34" t="s">
        <v>158</v>
      </c>
      <c r="G68" s="34"/>
      <c r="H68" s="34" t="s">
        <v>158</v>
      </c>
      <c r="I68" s="24"/>
      <c r="J68" s="24"/>
      <c r="K68" s="24"/>
    </row>
    <row r="69" spans="1:11" ht="37.5" customHeight="1">
      <c r="A69" s="15" t="s">
        <v>80</v>
      </c>
      <c r="B69" s="34" t="s">
        <v>24</v>
      </c>
      <c r="C69" s="34" t="s">
        <v>50</v>
      </c>
      <c r="D69" s="34" t="s">
        <v>157</v>
      </c>
      <c r="E69" s="34" t="s">
        <v>81</v>
      </c>
      <c r="F69" s="34" t="s">
        <v>158</v>
      </c>
      <c r="G69" s="34"/>
      <c r="H69" s="34" t="s">
        <v>158</v>
      </c>
      <c r="I69" s="24"/>
      <c r="J69" s="24"/>
      <c r="K69" s="24"/>
    </row>
    <row r="70" spans="1:11" ht="43.5" customHeight="1">
      <c r="A70" s="15" t="s">
        <v>82</v>
      </c>
      <c r="B70" s="34" t="s">
        <v>24</v>
      </c>
      <c r="C70" s="34" t="s">
        <v>50</v>
      </c>
      <c r="D70" s="34" t="s">
        <v>157</v>
      </c>
      <c r="E70" s="34" t="s">
        <v>83</v>
      </c>
      <c r="F70" s="34" t="s">
        <v>158</v>
      </c>
      <c r="G70" s="34"/>
      <c r="H70" s="34" t="s">
        <v>158</v>
      </c>
      <c r="I70" s="24"/>
      <c r="J70" s="24"/>
      <c r="K70" s="24"/>
    </row>
    <row r="71" spans="1:11" s="11" customFormat="1" ht="18.75" customHeight="1">
      <c r="A71" s="15" t="s">
        <v>16</v>
      </c>
      <c r="B71" s="34" t="s">
        <v>24</v>
      </c>
      <c r="C71" s="34" t="s">
        <v>17</v>
      </c>
      <c r="D71" s="34" t="s">
        <v>7</v>
      </c>
      <c r="E71" s="34" t="s">
        <v>7</v>
      </c>
      <c r="F71" s="35">
        <v>230260</v>
      </c>
      <c r="G71" s="34"/>
      <c r="H71" s="35">
        <v>230260</v>
      </c>
      <c r="I71" s="25"/>
      <c r="J71" s="25"/>
      <c r="K71" s="25"/>
    </row>
    <row r="72" spans="1:11" s="11" customFormat="1" ht="63.75" customHeight="1">
      <c r="A72" s="15" t="s">
        <v>102</v>
      </c>
      <c r="B72" s="34" t="s">
        <v>24</v>
      </c>
      <c r="C72" s="34" t="s">
        <v>17</v>
      </c>
      <c r="D72" s="34" t="s">
        <v>90</v>
      </c>
      <c r="E72" s="34"/>
      <c r="F72" s="35">
        <v>183760</v>
      </c>
      <c r="G72" s="34"/>
      <c r="H72" s="35">
        <v>183760</v>
      </c>
      <c r="I72" s="25"/>
      <c r="J72" s="25"/>
      <c r="K72" s="25"/>
    </row>
    <row r="73" spans="1:11" s="11" customFormat="1" ht="37.5" customHeight="1">
      <c r="A73" s="15" t="s">
        <v>100</v>
      </c>
      <c r="B73" s="34" t="s">
        <v>24</v>
      </c>
      <c r="C73" s="34" t="s">
        <v>17</v>
      </c>
      <c r="D73" s="34" t="s">
        <v>101</v>
      </c>
      <c r="E73" s="34"/>
      <c r="F73" s="35">
        <v>183760</v>
      </c>
      <c r="G73" s="34"/>
      <c r="H73" s="35">
        <v>183760</v>
      </c>
      <c r="I73" s="25"/>
      <c r="J73" s="25"/>
      <c r="K73" s="25"/>
    </row>
    <row r="74" spans="1:11" s="11" customFormat="1" ht="33" customHeight="1">
      <c r="A74" s="15" t="s">
        <v>80</v>
      </c>
      <c r="B74" s="34" t="s">
        <v>24</v>
      </c>
      <c r="C74" s="34" t="s">
        <v>17</v>
      </c>
      <c r="D74" s="34" t="s">
        <v>101</v>
      </c>
      <c r="E74" s="34" t="s">
        <v>81</v>
      </c>
      <c r="F74" s="35">
        <v>183760</v>
      </c>
      <c r="G74" s="34"/>
      <c r="H74" s="35">
        <v>183760</v>
      </c>
      <c r="I74" s="25"/>
      <c r="J74" s="25"/>
      <c r="K74" s="25"/>
    </row>
    <row r="75" spans="1:11" s="11" customFormat="1" ht="47.25" customHeight="1">
      <c r="A75" s="15" t="s">
        <v>82</v>
      </c>
      <c r="B75" s="34" t="s">
        <v>24</v>
      </c>
      <c r="C75" s="34" t="s">
        <v>17</v>
      </c>
      <c r="D75" s="34" t="s">
        <v>101</v>
      </c>
      <c r="E75" s="34" t="s">
        <v>83</v>
      </c>
      <c r="F75" s="35">
        <v>183760</v>
      </c>
      <c r="G75" s="34"/>
      <c r="H75" s="35">
        <v>183760</v>
      </c>
      <c r="I75" s="25"/>
      <c r="J75" s="25"/>
      <c r="K75" s="25"/>
    </row>
    <row r="76" spans="1:11" s="11" customFormat="1" ht="62.25" customHeight="1">
      <c r="A76" s="15" t="s">
        <v>107</v>
      </c>
      <c r="B76" s="34" t="s">
        <v>24</v>
      </c>
      <c r="C76" s="34" t="s">
        <v>17</v>
      </c>
      <c r="D76" s="34" t="s">
        <v>103</v>
      </c>
      <c r="E76" s="34"/>
      <c r="F76" s="35">
        <v>32000</v>
      </c>
      <c r="G76" s="34"/>
      <c r="H76" s="35">
        <v>32000</v>
      </c>
      <c r="I76" s="25"/>
      <c r="J76" s="25"/>
      <c r="K76" s="25"/>
    </row>
    <row r="77" spans="1:11" s="7" customFormat="1" ht="46.5" customHeight="1">
      <c r="A77" s="15" t="s">
        <v>104</v>
      </c>
      <c r="B77" s="34" t="s">
        <v>24</v>
      </c>
      <c r="C77" s="34" t="s">
        <v>17</v>
      </c>
      <c r="D77" s="34" t="s">
        <v>105</v>
      </c>
      <c r="E77" s="34"/>
      <c r="F77" s="35">
        <v>32000</v>
      </c>
      <c r="G77" s="34"/>
      <c r="H77" s="35">
        <v>32000</v>
      </c>
      <c r="I77" s="25"/>
      <c r="J77" s="25"/>
      <c r="K77" s="25"/>
    </row>
    <row r="78" spans="1:11" s="7" customFormat="1" ht="16.5" customHeight="1">
      <c r="A78" s="15" t="s">
        <v>70</v>
      </c>
      <c r="B78" s="34" t="s">
        <v>24</v>
      </c>
      <c r="C78" s="34" t="s">
        <v>17</v>
      </c>
      <c r="D78" s="34" t="s">
        <v>105</v>
      </c>
      <c r="E78" s="34" t="s">
        <v>69</v>
      </c>
      <c r="F78" s="35">
        <v>32000</v>
      </c>
      <c r="G78" s="34"/>
      <c r="H78" s="35">
        <v>32000</v>
      </c>
      <c r="I78" s="25"/>
      <c r="J78" s="25"/>
      <c r="K78" s="25"/>
    </row>
    <row r="79" spans="1:11" s="7" customFormat="1" ht="48.75" customHeight="1">
      <c r="A79" s="15" t="s">
        <v>106</v>
      </c>
      <c r="B79" s="34" t="s">
        <v>24</v>
      </c>
      <c r="C79" s="34" t="s">
        <v>17</v>
      </c>
      <c r="D79" s="34" t="s">
        <v>105</v>
      </c>
      <c r="E79" s="34" t="s">
        <v>52</v>
      </c>
      <c r="F79" s="35">
        <v>32000</v>
      </c>
      <c r="G79" s="34"/>
      <c r="H79" s="35">
        <v>32000</v>
      </c>
      <c r="I79" s="25"/>
      <c r="J79" s="25"/>
      <c r="K79" s="25"/>
    </row>
    <row r="80" spans="1:11" ht="15.75">
      <c r="A80" s="12" t="s">
        <v>18</v>
      </c>
      <c r="B80" s="31" t="s">
        <v>24</v>
      </c>
      <c r="C80" s="31" t="s">
        <v>19</v>
      </c>
      <c r="D80" s="31" t="s">
        <v>7</v>
      </c>
      <c r="E80" s="31" t="s">
        <v>7</v>
      </c>
      <c r="F80" s="33">
        <f>F81+F95</f>
        <v>28891521.099999998</v>
      </c>
      <c r="G80" s="31" t="s">
        <v>225</v>
      </c>
      <c r="H80" s="33">
        <f>H81+H95</f>
        <v>51957658.150000006</v>
      </c>
      <c r="I80" s="23"/>
      <c r="J80" s="23"/>
      <c r="K80" s="24"/>
    </row>
    <row r="81" spans="1:11" s="11" customFormat="1" ht="15.75">
      <c r="A81" s="15" t="s">
        <v>47</v>
      </c>
      <c r="B81" s="34" t="s">
        <v>24</v>
      </c>
      <c r="C81" s="34" t="s">
        <v>48</v>
      </c>
      <c r="D81" s="34"/>
      <c r="E81" s="34"/>
      <c r="F81" s="35">
        <f>F82+F92</f>
        <v>18768024.009999998</v>
      </c>
      <c r="G81" s="34" t="s">
        <v>217</v>
      </c>
      <c r="H81" s="35">
        <v>42297986.06</v>
      </c>
      <c r="I81" s="25"/>
      <c r="J81" s="25"/>
      <c r="K81" s="25"/>
    </row>
    <row r="82" spans="1:11" s="11" customFormat="1" ht="76.5" customHeight="1">
      <c r="A82" s="15" t="s">
        <v>109</v>
      </c>
      <c r="B82" s="34" t="s">
        <v>24</v>
      </c>
      <c r="C82" s="34" t="s">
        <v>48</v>
      </c>
      <c r="D82" s="34" t="s">
        <v>108</v>
      </c>
      <c r="E82" s="34"/>
      <c r="F82" s="35">
        <f>F83+F86+F89</f>
        <v>18731024.009999998</v>
      </c>
      <c r="G82" s="34" t="s">
        <v>217</v>
      </c>
      <c r="H82" s="35">
        <v>42260986.06</v>
      </c>
      <c r="I82" s="25"/>
      <c r="J82" s="25"/>
      <c r="K82" s="25"/>
    </row>
    <row r="83" spans="1:11" s="11" customFormat="1" ht="30">
      <c r="A83" s="15" t="s">
        <v>134</v>
      </c>
      <c r="B83" s="34" t="s">
        <v>24</v>
      </c>
      <c r="C83" s="34" t="s">
        <v>48</v>
      </c>
      <c r="D83" s="34" t="s">
        <v>110</v>
      </c>
      <c r="E83" s="34"/>
      <c r="F83" s="35">
        <v>466300</v>
      </c>
      <c r="G83" s="34"/>
      <c r="H83" s="35">
        <v>466300</v>
      </c>
      <c r="I83" s="25"/>
      <c r="J83" s="25"/>
      <c r="K83" s="25"/>
    </row>
    <row r="84" spans="1:11" s="11" customFormat="1" ht="37.5" customHeight="1">
      <c r="A84" s="15" t="s">
        <v>80</v>
      </c>
      <c r="B84" s="34" t="s">
        <v>24</v>
      </c>
      <c r="C84" s="34" t="s">
        <v>48</v>
      </c>
      <c r="D84" s="34" t="s">
        <v>110</v>
      </c>
      <c r="E84" s="34" t="s">
        <v>81</v>
      </c>
      <c r="F84" s="35">
        <v>466300</v>
      </c>
      <c r="G84" s="34"/>
      <c r="H84" s="35">
        <v>466300</v>
      </c>
      <c r="I84" s="25"/>
      <c r="J84" s="25"/>
      <c r="K84" s="25"/>
    </row>
    <row r="85" spans="1:11" s="11" customFormat="1" ht="36.75" customHeight="1">
      <c r="A85" s="15" t="s">
        <v>82</v>
      </c>
      <c r="B85" s="34" t="s">
        <v>24</v>
      </c>
      <c r="C85" s="34" t="s">
        <v>48</v>
      </c>
      <c r="D85" s="34" t="s">
        <v>110</v>
      </c>
      <c r="E85" s="34" t="s">
        <v>83</v>
      </c>
      <c r="F85" s="35">
        <v>466300</v>
      </c>
      <c r="G85" s="34"/>
      <c r="H85" s="35">
        <v>466300</v>
      </c>
      <c r="I85" s="25"/>
      <c r="J85" s="25"/>
      <c r="K85" s="25"/>
    </row>
    <row r="86" spans="1:11" s="11" customFormat="1" ht="109.5" customHeight="1">
      <c r="A86" s="38" t="s">
        <v>182</v>
      </c>
      <c r="B86" s="34" t="s">
        <v>24</v>
      </c>
      <c r="C86" s="34" t="s">
        <v>48</v>
      </c>
      <c r="D86" s="34" t="s">
        <v>176</v>
      </c>
      <c r="E86" s="34"/>
      <c r="F86" s="34" t="s">
        <v>179</v>
      </c>
      <c r="G86" s="34" t="s">
        <v>217</v>
      </c>
      <c r="H86" s="34" t="s">
        <v>218</v>
      </c>
      <c r="I86" s="25"/>
      <c r="J86" s="25"/>
      <c r="K86" s="25"/>
    </row>
    <row r="87" spans="1:11" s="11" customFormat="1" ht="51.75" customHeight="1">
      <c r="A87" s="38" t="s">
        <v>186</v>
      </c>
      <c r="B87" s="34" t="s">
        <v>24</v>
      </c>
      <c r="C87" s="34" t="s">
        <v>48</v>
      </c>
      <c r="D87" s="34" t="s">
        <v>176</v>
      </c>
      <c r="E87" s="34" t="s">
        <v>187</v>
      </c>
      <c r="F87" s="34" t="s">
        <v>179</v>
      </c>
      <c r="G87" s="34" t="s">
        <v>217</v>
      </c>
      <c r="H87" s="34" t="s">
        <v>218</v>
      </c>
      <c r="I87" s="25"/>
      <c r="J87" s="25"/>
      <c r="K87" s="25"/>
    </row>
    <row r="88" spans="1:11" s="11" customFormat="1" ht="15.75">
      <c r="A88" s="15" t="s">
        <v>178</v>
      </c>
      <c r="B88" s="34" t="s">
        <v>24</v>
      </c>
      <c r="C88" s="34" t="s">
        <v>48</v>
      </c>
      <c r="D88" s="34" t="s">
        <v>176</v>
      </c>
      <c r="E88" s="34" t="s">
        <v>177</v>
      </c>
      <c r="F88" s="34" t="s">
        <v>179</v>
      </c>
      <c r="G88" s="34" t="s">
        <v>217</v>
      </c>
      <c r="H88" s="34" t="s">
        <v>218</v>
      </c>
      <c r="I88" s="25"/>
      <c r="J88" s="25"/>
      <c r="K88" s="25"/>
    </row>
    <row r="89" spans="1:11" s="11" customFormat="1" ht="78" customHeight="1">
      <c r="A89" s="38" t="s">
        <v>183</v>
      </c>
      <c r="B89" s="34" t="s">
        <v>24</v>
      </c>
      <c r="C89" s="34" t="s">
        <v>48</v>
      </c>
      <c r="D89" s="34" t="s">
        <v>180</v>
      </c>
      <c r="E89" s="34"/>
      <c r="F89" s="34" t="s">
        <v>181</v>
      </c>
      <c r="G89" s="34"/>
      <c r="H89" s="34" t="s">
        <v>181</v>
      </c>
      <c r="I89" s="25"/>
      <c r="J89" s="25"/>
      <c r="K89" s="25"/>
    </row>
    <row r="90" spans="1:11" s="11" customFormat="1" ht="49.5" customHeight="1">
      <c r="A90" s="38" t="s">
        <v>186</v>
      </c>
      <c r="B90" s="34" t="s">
        <v>24</v>
      </c>
      <c r="C90" s="34" t="s">
        <v>48</v>
      </c>
      <c r="D90" s="34" t="s">
        <v>180</v>
      </c>
      <c r="E90" s="34" t="s">
        <v>187</v>
      </c>
      <c r="F90" s="34" t="s">
        <v>181</v>
      </c>
      <c r="G90" s="34"/>
      <c r="H90" s="34" t="s">
        <v>181</v>
      </c>
      <c r="I90" s="25"/>
      <c r="J90" s="25"/>
      <c r="K90" s="25"/>
    </row>
    <row r="91" spans="1:11" s="11" customFormat="1" ht="15.75">
      <c r="A91" s="15" t="s">
        <v>178</v>
      </c>
      <c r="B91" s="34" t="s">
        <v>24</v>
      </c>
      <c r="C91" s="34" t="s">
        <v>48</v>
      </c>
      <c r="D91" s="34" t="s">
        <v>180</v>
      </c>
      <c r="E91" s="34" t="s">
        <v>177</v>
      </c>
      <c r="F91" s="34" t="s">
        <v>181</v>
      </c>
      <c r="G91" s="34"/>
      <c r="H91" s="34" t="s">
        <v>181</v>
      </c>
      <c r="I91" s="25"/>
      <c r="J91" s="25"/>
      <c r="K91" s="25"/>
    </row>
    <row r="92" spans="1:11" s="11" customFormat="1" ht="24.75" customHeight="1">
      <c r="A92" s="15" t="s">
        <v>45</v>
      </c>
      <c r="B92" s="34" t="s">
        <v>24</v>
      </c>
      <c r="C92" s="34" t="s">
        <v>48</v>
      </c>
      <c r="D92" s="34" t="s">
        <v>184</v>
      </c>
      <c r="E92" s="34"/>
      <c r="F92" s="34" t="s">
        <v>185</v>
      </c>
      <c r="G92" s="34"/>
      <c r="H92" s="34" t="s">
        <v>185</v>
      </c>
      <c r="I92" s="25"/>
      <c r="J92" s="25"/>
      <c r="K92" s="25"/>
    </row>
    <row r="93" spans="1:11" s="11" customFormat="1" ht="39.75" customHeight="1">
      <c r="A93" s="15" t="s">
        <v>80</v>
      </c>
      <c r="B93" s="34" t="s">
        <v>24</v>
      </c>
      <c r="C93" s="34" t="s">
        <v>48</v>
      </c>
      <c r="D93" s="34" t="s">
        <v>184</v>
      </c>
      <c r="E93" s="34" t="s">
        <v>81</v>
      </c>
      <c r="F93" s="34" t="s">
        <v>185</v>
      </c>
      <c r="G93" s="34"/>
      <c r="H93" s="34" t="s">
        <v>185</v>
      </c>
      <c r="I93" s="25"/>
      <c r="J93" s="25"/>
      <c r="K93" s="25"/>
    </row>
    <row r="94" spans="1:11" s="11" customFormat="1" ht="41.25" customHeight="1">
      <c r="A94" s="15" t="s">
        <v>82</v>
      </c>
      <c r="B94" s="34" t="s">
        <v>24</v>
      </c>
      <c r="C94" s="34" t="s">
        <v>48</v>
      </c>
      <c r="D94" s="34" t="s">
        <v>184</v>
      </c>
      <c r="E94" s="34" t="s">
        <v>83</v>
      </c>
      <c r="F94" s="34" t="s">
        <v>185</v>
      </c>
      <c r="G94" s="34"/>
      <c r="H94" s="34" t="s">
        <v>185</v>
      </c>
      <c r="I94" s="25"/>
      <c r="J94" s="25"/>
      <c r="K94" s="25"/>
    </row>
    <row r="95" spans="1:11" s="11" customFormat="1" ht="14.25" customHeight="1">
      <c r="A95" s="15" t="s">
        <v>29</v>
      </c>
      <c r="B95" s="34" t="s">
        <v>24</v>
      </c>
      <c r="C95" s="34" t="s">
        <v>30</v>
      </c>
      <c r="D95" s="34" t="s">
        <v>7</v>
      </c>
      <c r="E95" s="34" t="s">
        <v>7</v>
      </c>
      <c r="F95" s="35">
        <f>F97+F100+F107+F110+F113+F120</f>
        <v>10123497.09</v>
      </c>
      <c r="G95" s="34" t="s">
        <v>226</v>
      </c>
      <c r="H95" s="35">
        <f>H97+H100+H107+H110+H113+H120</f>
        <v>9659672.09</v>
      </c>
      <c r="I95" s="26"/>
      <c r="J95" s="26"/>
      <c r="K95" s="23"/>
    </row>
    <row r="96" spans="1:11" s="11" customFormat="1" ht="60.75" customHeight="1">
      <c r="A96" s="15" t="s">
        <v>113</v>
      </c>
      <c r="B96" s="34" t="s">
        <v>24</v>
      </c>
      <c r="C96" s="34" t="s">
        <v>30</v>
      </c>
      <c r="D96" s="34" t="s">
        <v>111</v>
      </c>
      <c r="E96" s="34"/>
      <c r="F96" s="35">
        <v>10123497.09</v>
      </c>
      <c r="G96" s="34" t="s">
        <v>226</v>
      </c>
      <c r="H96" s="35">
        <v>9659672.09</v>
      </c>
      <c r="I96" s="26"/>
      <c r="J96" s="26"/>
      <c r="K96" s="23"/>
    </row>
    <row r="97" spans="1:11" s="11" customFormat="1" ht="46.5" customHeight="1">
      <c r="A97" s="15" t="s">
        <v>164</v>
      </c>
      <c r="B97" s="34" t="s">
        <v>24</v>
      </c>
      <c r="C97" s="34" t="s">
        <v>30</v>
      </c>
      <c r="D97" s="34" t="s">
        <v>165</v>
      </c>
      <c r="E97" s="34"/>
      <c r="F97" s="34" t="s">
        <v>188</v>
      </c>
      <c r="G97" s="34"/>
      <c r="H97" s="34" t="s">
        <v>188</v>
      </c>
      <c r="I97" s="26"/>
      <c r="J97" s="26"/>
      <c r="K97" s="23"/>
    </row>
    <row r="98" spans="1:11" s="11" customFormat="1" ht="89.25" customHeight="1">
      <c r="A98" s="15" t="s">
        <v>96</v>
      </c>
      <c r="B98" s="34" t="s">
        <v>24</v>
      </c>
      <c r="C98" s="34" t="s">
        <v>30</v>
      </c>
      <c r="D98" s="34" t="s">
        <v>165</v>
      </c>
      <c r="E98" s="34" t="s">
        <v>63</v>
      </c>
      <c r="F98" s="34" t="s">
        <v>188</v>
      </c>
      <c r="G98" s="34"/>
      <c r="H98" s="34" t="s">
        <v>188</v>
      </c>
      <c r="I98" s="26"/>
      <c r="J98" s="26"/>
      <c r="K98" s="23"/>
    </row>
    <row r="99" spans="1:11" s="11" customFormat="1" ht="32.25" customHeight="1">
      <c r="A99" s="15" t="s">
        <v>64</v>
      </c>
      <c r="B99" s="34" t="s">
        <v>24</v>
      </c>
      <c r="C99" s="34" t="s">
        <v>30</v>
      </c>
      <c r="D99" s="34" t="s">
        <v>165</v>
      </c>
      <c r="E99" s="34" t="s">
        <v>65</v>
      </c>
      <c r="F99" s="34" t="s">
        <v>188</v>
      </c>
      <c r="G99" s="34"/>
      <c r="H99" s="34" t="s">
        <v>188</v>
      </c>
      <c r="I99" s="26"/>
      <c r="J99" s="26"/>
      <c r="K99" s="23"/>
    </row>
    <row r="100" spans="1:11" s="11" customFormat="1" ht="15.75" customHeight="1">
      <c r="A100" s="15" t="s">
        <v>140</v>
      </c>
      <c r="B100" s="34" t="s">
        <v>24</v>
      </c>
      <c r="C100" s="34" t="s">
        <v>30</v>
      </c>
      <c r="D100" s="34" t="s">
        <v>141</v>
      </c>
      <c r="E100" s="34"/>
      <c r="F100" s="35">
        <f>F101+F103+F105</f>
        <v>1802648.85</v>
      </c>
      <c r="G100" s="34" t="s">
        <v>224</v>
      </c>
      <c r="H100" s="35">
        <f>H101+H103+H105</f>
        <v>1811650.85</v>
      </c>
      <c r="I100" s="26"/>
      <c r="J100" s="26"/>
      <c r="K100" s="23"/>
    </row>
    <row r="101" spans="1:11" s="11" customFormat="1" ht="91.5" customHeight="1">
      <c r="A101" s="15" t="s">
        <v>96</v>
      </c>
      <c r="B101" s="34" t="s">
        <v>24</v>
      </c>
      <c r="C101" s="34" t="s">
        <v>30</v>
      </c>
      <c r="D101" s="34" t="s">
        <v>141</v>
      </c>
      <c r="E101" s="34" t="s">
        <v>63</v>
      </c>
      <c r="F101" s="35">
        <v>74241</v>
      </c>
      <c r="G101" s="34" t="s">
        <v>219</v>
      </c>
      <c r="H101" s="35">
        <v>94643</v>
      </c>
      <c r="I101" s="26"/>
      <c r="J101" s="26"/>
      <c r="K101" s="23"/>
    </row>
    <row r="102" spans="1:11" s="11" customFormat="1" ht="34.5" customHeight="1">
      <c r="A102" s="15" t="s">
        <v>64</v>
      </c>
      <c r="B102" s="34" t="s">
        <v>24</v>
      </c>
      <c r="C102" s="34" t="s">
        <v>30</v>
      </c>
      <c r="D102" s="34" t="s">
        <v>141</v>
      </c>
      <c r="E102" s="34" t="s">
        <v>65</v>
      </c>
      <c r="F102" s="35">
        <v>74241</v>
      </c>
      <c r="G102" s="34" t="s">
        <v>219</v>
      </c>
      <c r="H102" s="35">
        <v>94643</v>
      </c>
      <c r="I102" s="26"/>
      <c r="J102" s="26"/>
      <c r="K102" s="23"/>
    </row>
    <row r="103" spans="1:11" s="11" customFormat="1" ht="30.75" customHeight="1">
      <c r="A103" s="15" t="s">
        <v>80</v>
      </c>
      <c r="B103" s="34" t="s">
        <v>24</v>
      </c>
      <c r="C103" s="34" t="s">
        <v>30</v>
      </c>
      <c r="D103" s="34" t="s">
        <v>141</v>
      </c>
      <c r="E103" s="34" t="s">
        <v>81</v>
      </c>
      <c r="F103" s="35">
        <v>1725407.85</v>
      </c>
      <c r="G103" s="34" t="s">
        <v>220</v>
      </c>
      <c r="H103" s="35">
        <v>1714007.85</v>
      </c>
      <c r="I103" s="26"/>
      <c r="J103" s="26"/>
      <c r="K103" s="23"/>
    </row>
    <row r="104" spans="1:11" s="11" customFormat="1" ht="35.25" customHeight="1">
      <c r="A104" s="15" t="s">
        <v>82</v>
      </c>
      <c r="B104" s="34" t="s">
        <v>24</v>
      </c>
      <c r="C104" s="34" t="s">
        <v>30</v>
      </c>
      <c r="D104" s="34" t="s">
        <v>141</v>
      </c>
      <c r="E104" s="34" t="s">
        <v>83</v>
      </c>
      <c r="F104" s="35">
        <v>1725407.85</v>
      </c>
      <c r="G104" s="34" t="s">
        <v>220</v>
      </c>
      <c r="H104" s="35">
        <v>1714007.85</v>
      </c>
      <c r="I104" s="26"/>
      <c r="J104" s="26"/>
      <c r="K104" s="23"/>
    </row>
    <row r="105" spans="1:11" s="11" customFormat="1" ht="16.5" customHeight="1">
      <c r="A105" s="15" t="s">
        <v>70</v>
      </c>
      <c r="B105" s="34" t="s">
        <v>24</v>
      </c>
      <c r="C105" s="34" t="s">
        <v>30</v>
      </c>
      <c r="D105" s="34" t="s">
        <v>141</v>
      </c>
      <c r="E105" s="34" t="s">
        <v>69</v>
      </c>
      <c r="F105" s="34" t="s">
        <v>168</v>
      </c>
      <c r="G105" s="34"/>
      <c r="H105" s="34" t="s">
        <v>168</v>
      </c>
      <c r="I105" s="26"/>
      <c r="J105" s="26"/>
      <c r="K105" s="23"/>
    </row>
    <row r="106" spans="1:11" s="11" customFormat="1" ht="15" customHeight="1">
      <c r="A106" s="15" t="s">
        <v>94</v>
      </c>
      <c r="B106" s="34" t="s">
        <v>24</v>
      </c>
      <c r="C106" s="34" t="s">
        <v>30</v>
      </c>
      <c r="D106" s="34" t="s">
        <v>141</v>
      </c>
      <c r="E106" s="34" t="s">
        <v>95</v>
      </c>
      <c r="F106" s="34" t="s">
        <v>168</v>
      </c>
      <c r="G106" s="34"/>
      <c r="H106" s="34" t="s">
        <v>168</v>
      </c>
      <c r="I106" s="26"/>
      <c r="J106" s="26"/>
      <c r="K106" s="23"/>
    </row>
    <row r="107" spans="1:11" s="11" customFormat="1" ht="18.75" customHeight="1">
      <c r="A107" s="15" t="s">
        <v>142</v>
      </c>
      <c r="B107" s="34" t="s">
        <v>24</v>
      </c>
      <c r="C107" s="34" t="s">
        <v>30</v>
      </c>
      <c r="D107" s="34" t="s">
        <v>143</v>
      </c>
      <c r="E107" s="34"/>
      <c r="F107" s="35">
        <v>1113967</v>
      </c>
      <c r="G107" s="34"/>
      <c r="H107" s="35">
        <v>1113967</v>
      </c>
      <c r="I107" s="26"/>
      <c r="J107" s="26"/>
      <c r="K107" s="23"/>
    </row>
    <row r="108" spans="1:11" s="11" customFormat="1" ht="32.25" customHeight="1">
      <c r="A108" s="15" t="s">
        <v>80</v>
      </c>
      <c r="B108" s="34" t="s">
        <v>24</v>
      </c>
      <c r="C108" s="34" t="s">
        <v>30</v>
      </c>
      <c r="D108" s="34" t="s">
        <v>143</v>
      </c>
      <c r="E108" s="34" t="s">
        <v>81</v>
      </c>
      <c r="F108" s="35">
        <v>1113967</v>
      </c>
      <c r="G108" s="34"/>
      <c r="H108" s="35">
        <v>1113967</v>
      </c>
      <c r="I108" s="26"/>
      <c r="J108" s="26"/>
      <c r="K108" s="23"/>
    </row>
    <row r="109" spans="1:11" s="11" customFormat="1" ht="35.25" customHeight="1">
      <c r="A109" s="15" t="s">
        <v>82</v>
      </c>
      <c r="B109" s="34" t="s">
        <v>24</v>
      </c>
      <c r="C109" s="34" t="s">
        <v>30</v>
      </c>
      <c r="D109" s="34" t="s">
        <v>143</v>
      </c>
      <c r="E109" s="34" t="s">
        <v>83</v>
      </c>
      <c r="F109" s="35">
        <v>1113967</v>
      </c>
      <c r="G109" s="34"/>
      <c r="H109" s="35">
        <v>1113967</v>
      </c>
      <c r="I109" s="26"/>
      <c r="J109" s="26"/>
      <c r="K109" s="23"/>
    </row>
    <row r="110" spans="1:11" s="11" customFormat="1" ht="33" customHeight="1">
      <c r="A110" s="15" t="s">
        <v>144</v>
      </c>
      <c r="B110" s="34" t="s">
        <v>24</v>
      </c>
      <c r="C110" s="34" t="s">
        <v>30</v>
      </c>
      <c r="D110" s="34" t="s">
        <v>145</v>
      </c>
      <c r="E110" s="34"/>
      <c r="F110" s="35">
        <v>0</v>
      </c>
      <c r="G110" s="34"/>
      <c r="H110" s="35">
        <v>0</v>
      </c>
      <c r="I110" s="26"/>
      <c r="J110" s="26"/>
      <c r="K110" s="23"/>
    </row>
    <row r="111" spans="1:11" s="11" customFormat="1" ht="32.25" customHeight="1">
      <c r="A111" s="15" t="s">
        <v>80</v>
      </c>
      <c r="B111" s="34" t="s">
        <v>24</v>
      </c>
      <c r="C111" s="34" t="s">
        <v>30</v>
      </c>
      <c r="D111" s="34" t="s">
        <v>145</v>
      </c>
      <c r="E111" s="34" t="s">
        <v>81</v>
      </c>
      <c r="F111" s="35">
        <v>0</v>
      </c>
      <c r="G111" s="34"/>
      <c r="H111" s="35">
        <v>0</v>
      </c>
      <c r="I111" s="26"/>
      <c r="J111" s="26"/>
      <c r="K111" s="23"/>
    </row>
    <row r="112" spans="1:11" s="11" customFormat="1" ht="33.75" customHeight="1">
      <c r="A112" s="15" t="s">
        <v>82</v>
      </c>
      <c r="B112" s="34" t="s">
        <v>24</v>
      </c>
      <c r="C112" s="34" t="s">
        <v>30</v>
      </c>
      <c r="D112" s="34" t="s">
        <v>145</v>
      </c>
      <c r="E112" s="34" t="s">
        <v>83</v>
      </c>
      <c r="F112" s="35">
        <v>0</v>
      </c>
      <c r="G112" s="34"/>
      <c r="H112" s="35">
        <v>0</v>
      </c>
      <c r="I112" s="26"/>
      <c r="J112" s="26"/>
      <c r="K112" s="23"/>
    </row>
    <row r="113" spans="1:11" s="11" customFormat="1" ht="31.5" customHeight="1">
      <c r="A113" s="15" t="s">
        <v>112</v>
      </c>
      <c r="B113" s="34" t="s">
        <v>24</v>
      </c>
      <c r="C113" s="34" t="s">
        <v>30</v>
      </c>
      <c r="D113" s="34" t="s">
        <v>146</v>
      </c>
      <c r="E113" s="34"/>
      <c r="F113" s="35">
        <f>F114+F116+F118</f>
        <v>5990892.04</v>
      </c>
      <c r="G113" s="34" t="s">
        <v>223</v>
      </c>
      <c r="H113" s="35">
        <f>H114+H116+H118</f>
        <v>5518065.04</v>
      </c>
      <c r="I113" s="26"/>
      <c r="J113" s="26"/>
      <c r="K113" s="23"/>
    </row>
    <row r="114" spans="1:11" s="11" customFormat="1" ht="81.75" customHeight="1">
      <c r="A114" s="15" t="s">
        <v>96</v>
      </c>
      <c r="B114" s="34" t="s">
        <v>24</v>
      </c>
      <c r="C114" s="34" t="s">
        <v>30</v>
      </c>
      <c r="D114" s="34" t="s">
        <v>146</v>
      </c>
      <c r="E114" s="34" t="s">
        <v>63</v>
      </c>
      <c r="F114" s="35">
        <v>867432</v>
      </c>
      <c r="G114" s="34" t="s">
        <v>221</v>
      </c>
      <c r="H114" s="35">
        <v>868932</v>
      </c>
      <c r="I114" s="26"/>
      <c r="J114" s="26"/>
      <c r="K114" s="23"/>
    </row>
    <row r="115" spans="1:11" s="11" customFormat="1" ht="31.5" customHeight="1">
      <c r="A115" s="15" t="s">
        <v>64</v>
      </c>
      <c r="B115" s="34" t="s">
        <v>24</v>
      </c>
      <c r="C115" s="34" t="s">
        <v>30</v>
      </c>
      <c r="D115" s="34" t="s">
        <v>146</v>
      </c>
      <c r="E115" s="34" t="s">
        <v>65</v>
      </c>
      <c r="F115" s="35">
        <v>867432</v>
      </c>
      <c r="G115" s="34" t="s">
        <v>221</v>
      </c>
      <c r="H115" s="35">
        <v>868932</v>
      </c>
      <c r="I115" s="26"/>
      <c r="J115" s="26"/>
      <c r="K115" s="23"/>
    </row>
    <row r="116" spans="1:11" s="11" customFormat="1" ht="28.5" customHeight="1">
      <c r="A116" s="15" t="s">
        <v>80</v>
      </c>
      <c r="B116" s="34" t="s">
        <v>24</v>
      </c>
      <c r="C116" s="34" t="s">
        <v>30</v>
      </c>
      <c r="D116" s="34" t="s">
        <v>146</v>
      </c>
      <c r="E116" s="34" t="s">
        <v>81</v>
      </c>
      <c r="F116" s="35">
        <v>5063460.04</v>
      </c>
      <c r="G116" s="34" t="s">
        <v>222</v>
      </c>
      <c r="H116" s="35">
        <v>4589133.04</v>
      </c>
      <c r="I116" s="26"/>
      <c r="J116" s="26"/>
      <c r="K116" s="23"/>
    </row>
    <row r="117" spans="1:11" s="11" customFormat="1" ht="39.75" customHeight="1">
      <c r="A117" s="15" t="s">
        <v>82</v>
      </c>
      <c r="B117" s="34" t="s">
        <v>24</v>
      </c>
      <c r="C117" s="34" t="s">
        <v>30</v>
      </c>
      <c r="D117" s="34" t="s">
        <v>146</v>
      </c>
      <c r="E117" s="34" t="s">
        <v>83</v>
      </c>
      <c r="F117" s="35">
        <v>5063460.04</v>
      </c>
      <c r="G117" s="34" t="s">
        <v>222</v>
      </c>
      <c r="H117" s="35">
        <v>4589133.04</v>
      </c>
      <c r="I117" s="26"/>
      <c r="J117" s="26"/>
      <c r="K117" s="23"/>
    </row>
    <row r="118" spans="1:11" s="11" customFormat="1" ht="19.5" customHeight="1">
      <c r="A118" s="15" t="s">
        <v>70</v>
      </c>
      <c r="B118" s="34" t="s">
        <v>24</v>
      </c>
      <c r="C118" s="34" t="s">
        <v>30</v>
      </c>
      <c r="D118" s="34" t="s">
        <v>146</v>
      </c>
      <c r="E118" s="34" t="s">
        <v>69</v>
      </c>
      <c r="F118" s="35">
        <v>60000</v>
      </c>
      <c r="G118" s="34"/>
      <c r="H118" s="35">
        <v>60000</v>
      </c>
      <c r="I118" s="26"/>
      <c r="J118" s="26"/>
      <c r="K118" s="23"/>
    </row>
    <row r="119" spans="1:11" s="11" customFormat="1" ht="24" customHeight="1">
      <c r="A119" s="15" t="s">
        <v>94</v>
      </c>
      <c r="B119" s="34" t="s">
        <v>24</v>
      </c>
      <c r="C119" s="34" t="s">
        <v>30</v>
      </c>
      <c r="D119" s="34" t="s">
        <v>146</v>
      </c>
      <c r="E119" s="34" t="s">
        <v>95</v>
      </c>
      <c r="F119" s="35">
        <v>60000</v>
      </c>
      <c r="G119" s="34"/>
      <c r="H119" s="35">
        <v>60000</v>
      </c>
      <c r="I119" s="26"/>
      <c r="J119" s="26"/>
      <c r="K119" s="23"/>
    </row>
    <row r="120" spans="1:11" s="11" customFormat="1" ht="55.5" customHeight="1">
      <c r="A120" s="15" t="s">
        <v>159</v>
      </c>
      <c r="B120" s="34" t="s">
        <v>24</v>
      </c>
      <c r="C120" s="34" t="s">
        <v>30</v>
      </c>
      <c r="D120" s="34" t="s">
        <v>160</v>
      </c>
      <c r="E120" s="34"/>
      <c r="F120" s="34" t="s">
        <v>161</v>
      </c>
      <c r="G120" s="34"/>
      <c r="H120" s="34" t="s">
        <v>161</v>
      </c>
      <c r="I120" s="26"/>
      <c r="J120" s="26"/>
      <c r="K120" s="23"/>
    </row>
    <row r="121" spans="1:11" s="11" customFormat="1" ht="82.5" customHeight="1">
      <c r="A121" s="15" t="s">
        <v>96</v>
      </c>
      <c r="B121" s="34" t="s">
        <v>24</v>
      </c>
      <c r="C121" s="34" t="s">
        <v>30</v>
      </c>
      <c r="D121" s="34" t="s">
        <v>162</v>
      </c>
      <c r="E121" s="34" t="s">
        <v>63</v>
      </c>
      <c r="F121" s="35">
        <v>41500</v>
      </c>
      <c r="G121" s="34"/>
      <c r="H121" s="35">
        <v>41500</v>
      </c>
      <c r="I121" s="26"/>
      <c r="J121" s="26"/>
      <c r="K121" s="23"/>
    </row>
    <row r="122" spans="1:11" s="11" customFormat="1" ht="33" customHeight="1">
      <c r="A122" s="15" t="s">
        <v>64</v>
      </c>
      <c r="B122" s="34" t="s">
        <v>24</v>
      </c>
      <c r="C122" s="34" t="s">
        <v>30</v>
      </c>
      <c r="D122" s="34" t="s">
        <v>162</v>
      </c>
      <c r="E122" s="34" t="s">
        <v>65</v>
      </c>
      <c r="F122" s="35">
        <v>41500</v>
      </c>
      <c r="G122" s="34"/>
      <c r="H122" s="35">
        <v>41500</v>
      </c>
      <c r="I122" s="26"/>
      <c r="J122" s="26"/>
      <c r="K122" s="23"/>
    </row>
    <row r="123" spans="1:11" s="11" customFormat="1" ht="33.75" customHeight="1">
      <c r="A123" s="15" t="s">
        <v>80</v>
      </c>
      <c r="B123" s="34" t="s">
        <v>24</v>
      </c>
      <c r="C123" s="34" t="s">
        <v>30</v>
      </c>
      <c r="D123" s="34" t="s">
        <v>162</v>
      </c>
      <c r="E123" s="34" t="s">
        <v>81</v>
      </c>
      <c r="F123" s="34" t="s">
        <v>163</v>
      </c>
      <c r="G123" s="34"/>
      <c r="H123" s="34" t="s">
        <v>163</v>
      </c>
      <c r="I123" s="26"/>
      <c r="J123" s="26"/>
      <c r="K123" s="23"/>
    </row>
    <row r="124" spans="1:11" s="11" customFormat="1" ht="43.5" customHeight="1">
      <c r="A124" s="15" t="s">
        <v>82</v>
      </c>
      <c r="B124" s="34" t="s">
        <v>24</v>
      </c>
      <c r="C124" s="34" t="s">
        <v>30</v>
      </c>
      <c r="D124" s="34" t="s">
        <v>162</v>
      </c>
      <c r="E124" s="34" t="s">
        <v>83</v>
      </c>
      <c r="F124" s="34" t="s">
        <v>163</v>
      </c>
      <c r="G124" s="34"/>
      <c r="H124" s="34" t="s">
        <v>163</v>
      </c>
      <c r="I124" s="26"/>
      <c r="J124" s="26"/>
      <c r="K124" s="23"/>
    </row>
    <row r="125" spans="1:11" s="11" customFormat="1" ht="25.5" customHeight="1">
      <c r="A125" s="12" t="s">
        <v>194</v>
      </c>
      <c r="B125" s="31" t="s">
        <v>24</v>
      </c>
      <c r="C125" s="31" t="s">
        <v>193</v>
      </c>
      <c r="D125" s="31"/>
      <c r="E125" s="31"/>
      <c r="F125" s="31" t="s">
        <v>192</v>
      </c>
      <c r="G125" s="31"/>
      <c r="H125" s="31" t="s">
        <v>192</v>
      </c>
      <c r="I125" s="26"/>
      <c r="J125" s="26"/>
      <c r="K125" s="23"/>
    </row>
    <row r="126" spans="1:11" s="11" customFormat="1" ht="35.25" customHeight="1">
      <c r="A126" s="15" t="s">
        <v>195</v>
      </c>
      <c r="B126" s="34" t="s">
        <v>24</v>
      </c>
      <c r="C126" s="34" t="s">
        <v>190</v>
      </c>
      <c r="D126" s="34"/>
      <c r="E126" s="34"/>
      <c r="F126" s="34" t="s">
        <v>192</v>
      </c>
      <c r="G126" s="34"/>
      <c r="H126" s="34" t="s">
        <v>192</v>
      </c>
      <c r="I126" s="26"/>
      <c r="J126" s="26"/>
      <c r="K126" s="23"/>
    </row>
    <row r="127" spans="1:11" s="11" customFormat="1" ht="31.5" customHeight="1">
      <c r="A127" s="15" t="s">
        <v>196</v>
      </c>
      <c r="B127" s="34" t="s">
        <v>24</v>
      </c>
      <c r="C127" s="34" t="s">
        <v>190</v>
      </c>
      <c r="D127" s="34" t="s">
        <v>191</v>
      </c>
      <c r="E127" s="34"/>
      <c r="F127" s="34" t="s">
        <v>192</v>
      </c>
      <c r="G127" s="34"/>
      <c r="H127" s="34" t="s">
        <v>192</v>
      </c>
      <c r="I127" s="26"/>
      <c r="J127" s="26"/>
      <c r="K127" s="23"/>
    </row>
    <row r="128" spans="1:11" s="11" customFormat="1" ht="34.5" customHeight="1">
      <c r="A128" s="15" t="s">
        <v>80</v>
      </c>
      <c r="B128" s="34" t="s">
        <v>24</v>
      </c>
      <c r="C128" s="34" t="s">
        <v>190</v>
      </c>
      <c r="D128" s="34" t="s">
        <v>191</v>
      </c>
      <c r="E128" s="34" t="s">
        <v>81</v>
      </c>
      <c r="F128" s="34" t="s">
        <v>192</v>
      </c>
      <c r="G128" s="34"/>
      <c r="H128" s="34" t="s">
        <v>192</v>
      </c>
      <c r="I128" s="26"/>
      <c r="J128" s="26"/>
      <c r="K128" s="23"/>
    </row>
    <row r="129" spans="1:11" s="11" customFormat="1" ht="48.75" customHeight="1">
      <c r="A129" s="15" t="s">
        <v>82</v>
      </c>
      <c r="B129" s="34" t="s">
        <v>24</v>
      </c>
      <c r="C129" s="34" t="s">
        <v>190</v>
      </c>
      <c r="D129" s="34" t="s">
        <v>191</v>
      </c>
      <c r="E129" s="34" t="s">
        <v>83</v>
      </c>
      <c r="F129" s="34" t="s">
        <v>192</v>
      </c>
      <c r="G129" s="34"/>
      <c r="H129" s="34" t="s">
        <v>192</v>
      </c>
      <c r="I129" s="26"/>
      <c r="J129" s="26"/>
      <c r="K129" s="23"/>
    </row>
    <row r="130" spans="1:11" ht="20.25" customHeight="1">
      <c r="A130" s="12" t="s">
        <v>135</v>
      </c>
      <c r="B130" s="31" t="s">
        <v>24</v>
      </c>
      <c r="C130" s="31" t="s">
        <v>20</v>
      </c>
      <c r="D130" s="34"/>
      <c r="E130" s="34"/>
      <c r="F130" s="33">
        <v>2554522</v>
      </c>
      <c r="G130" s="31" t="s">
        <v>230</v>
      </c>
      <c r="H130" s="33">
        <v>2556148</v>
      </c>
      <c r="I130" s="24"/>
      <c r="J130" s="24"/>
      <c r="K130" s="25"/>
    </row>
    <row r="131" spans="1:11" ht="17.25" customHeight="1">
      <c r="A131" s="15" t="s">
        <v>136</v>
      </c>
      <c r="B131" s="34" t="s">
        <v>24</v>
      </c>
      <c r="C131" s="34" t="s">
        <v>21</v>
      </c>
      <c r="D131" s="34"/>
      <c r="E131" s="34"/>
      <c r="F131" s="35">
        <v>2356322</v>
      </c>
      <c r="G131" s="34" t="s">
        <v>230</v>
      </c>
      <c r="H131" s="35">
        <v>2357948</v>
      </c>
      <c r="I131" s="24"/>
      <c r="J131" s="24"/>
      <c r="K131" s="25"/>
    </row>
    <row r="132" spans="1:11" ht="60.75" customHeight="1">
      <c r="A132" s="15" t="s">
        <v>120</v>
      </c>
      <c r="B132" s="34" t="s">
        <v>24</v>
      </c>
      <c r="C132" s="34" t="s">
        <v>21</v>
      </c>
      <c r="D132" s="34" t="s">
        <v>91</v>
      </c>
      <c r="E132" s="34"/>
      <c r="F132" s="35">
        <v>2356322</v>
      </c>
      <c r="G132" s="34" t="s">
        <v>230</v>
      </c>
      <c r="H132" s="35">
        <v>2357948</v>
      </c>
      <c r="I132" s="24"/>
      <c r="J132" s="24"/>
      <c r="K132" s="25"/>
    </row>
    <row r="133" spans="1:11" ht="30.75" customHeight="1">
      <c r="A133" s="15" t="s">
        <v>114</v>
      </c>
      <c r="B133" s="34" t="s">
        <v>24</v>
      </c>
      <c r="C133" s="34" t="s">
        <v>21</v>
      </c>
      <c r="D133" s="34" t="s">
        <v>115</v>
      </c>
      <c r="E133" s="34"/>
      <c r="F133" s="35">
        <v>1973322</v>
      </c>
      <c r="G133" s="34" t="s">
        <v>230</v>
      </c>
      <c r="H133" s="35">
        <v>1974948</v>
      </c>
      <c r="I133" s="24"/>
      <c r="J133" s="24"/>
      <c r="K133" s="25"/>
    </row>
    <row r="134" spans="1:11" ht="89.25" customHeight="1">
      <c r="A134" s="15" t="s">
        <v>96</v>
      </c>
      <c r="B134" s="34" t="s">
        <v>24</v>
      </c>
      <c r="C134" s="34" t="s">
        <v>21</v>
      </c>
      <c r="D134" s="34" t="s">
        <v>115</v>
      </c>
      <c r="E134" s="34" t="s">
        <v>63</v>
      </c>
      <c r="F134" s="35">
        <v>1173121</v>
      </c>
      <c r="G134" s="34" t="s">
        <v>232</v>
      </c>
      <c r="H134" s="35">
        <v>1201965</v>
      </c>
      <c r="I134" s="24"/>
      <c r="J134" s="24"/>
      <c r="K134" s="25"/>
    </row>
    <row r="135" spans="1:11" ht="35.25" customHeight="1">
      <c r="A135" s="15" t="s">
        <v>116</v>
      </c>
      <c r="B135" s="34" t="s">
        <v>24</v>
      </c>
      <c r="C135" s="34" t="s">
        <v>21</v>
      </c>
      <c r="D135" s="34" t="s">
        <v>115</v>
      </c>
      <c r="E135" s="34" t="s">
        <v>117</v>
      </c>
      <c r="F135" s="35">
        <v>1173121</v>
      </c>
      <c r="G135" s="34" t="s">
        <v>227</v>
      </c>
      <c r="H135" s="35">
        <v>1199565</v>
      </c>
      <c r="I135" s="24"/>
      <c r="J135" s="24"/>
      <c r="K135" s="25"/>
    </row>
    <row r="136" spans="1:11" ht="30.75" customHeight="1">
      <c r="A136" s="15" t="s">
        <v>64</v>
      </c>
      <c r="B136" s="34" t="s">
        <v>24</v>
      </c>
      <c r="C136" s="34" t="s">
        <v>21</v>
      </c>
      <c r="D136" s="34" t="s">
        <v>115</v>
      </c>
      <c r="E136" s="34" t="s">
        <v>65</v>
      </c>
      <c r="F136" s="35"/>
      <c r="G136" s="34" t="s">
        <v>228</v>
      </c>
      <c r="H136" s="35">
        <v>2400</v>
      </c>
      <c r="I136" s="24"/>
      <c r="J136" s="24"/>
      <c r="K136" s="25"/>
    </row>
    <row r="137" spans="1:11" ht="32.25" customHeight="1">
      <c r="A137" s="15" t="s">
        <v>80</v>
      </c>
      <c r="B137" s="34" t="s">
        <v>24</v>
      </c>
      <c r="C137" s="34" t="s">
        <v>21</v>
      </c>
      <c r="D137" s="34" t="s">
        <v>115</v>
      </c>
      <c r="E137" s="34" t="s">
        <v>81</v>
      </c>
      <c r="F137" s="35">
        <v>792601</v>
      </c>
      <c r="G137" s="34" t="s">
        <v>229</v>
      </c>
      <c r="H137" s="35">
        <v>765383</v>
      </c>
      <c r="I137" s="24"/>
      <c r="J137" s="24"/>
      <c r="K137" s="25"/>
    </row>
    <row r="138" spans="1:11" ht="37.5" customHeight="1">
      <c r="A138" s="15" t="s">
        <v>82</v>
      </c>
      <c r="B138" s="34" t="s">
        <v>24</v>
      </c>
      <c r="C138" s="34" t="s">
        <v>21</v>
      </c>
      <c r="D138" s="34" t="s">
        <v>115</v>
      </c>
      <c r="E138" s="34" t="s">
        <v>83</v>
      </c>
      <c r="F138" s="35">
        <v>792601</v>
      </c>
      <c r="G138" s="34" t="s">
        <v>229</v>
      </c>
      <c r="H138" s="35">
        <v>765383</v>
      </c>
      <c r="I138" s="24"/>
      <c r="J138" s="24"/>
      <c r="K138" s="25"/>
    </row>
    <row r="139" spans="1:11" ht="17.25" customHeight="1">
      <c r="A139" s="15" t="s">
        <v>70</v>
      </c>
      <c r="B139" s="34" t="s">
        <v>24</v>
      </c>
      <c r="C139" s="34" t="s">
        <v>21</v>
      </c>
      <c r="D139" s="34" t="s">
        <v>115</v>
      </c>
      <c r="E139" s="34" t="s">
        <v>69</v>
      </c>
      <c r="F139" s="35">
        <v>7600</v>
      </c>
      <c r="G139" s="34"/>
      <c r="H139" s="35">
        <v>7600</v>
      </c>
      <c r="I139" s="24"/>
      <c r="J139" s="24"/>
      <c r="K139" s="25"/>
    </row>
    <row r="140" spans="1:11" ht="23.25" customHeight="1">
      <c r="A140" s="15" t="s">
        <v>94</v>
      </c>
      <c r="B140" s="34" t="s">
        <v>24</v>
      </c>
      <c r="C140" s="34" t="s">
        <v>21</v>
      </c>
      <c r="D140" s="34" t="s">
        <v>115</v>
      </c>
      <c r="E140" s="34" t="s">
        <v>95</v>
      </c>
      <c r="F140" s="35">
        <v>7600</v>
      </c>
      <c r="G140" s="34"/>
      <c r="H140" s="35">
        <v>7600</v>
      </c>
      <c r="I140" s="24"/>
      <c r="J140" s="24"/>
      <c r="K140" s="25"/>
    </row>
    <row r="141" spans="1:11" ht="31.5" customHeight="1">
      <c r="A141" s="15" t="s">
        <v>118</v>
      </c>
      <c r="B141" s="34" t="s">
        <v>24</v>
      </c>
      <c r="C141" s="34" t="s">
        <v>21</v>
      </c>
      <c r="D141" s="34" t="s">
        <v>119</v>
      </c>
      <c r="E141" s="34"/>
      <c r="F141" s="35">
        <v>383000</v>
      </c>
      <c r="G141" s="34"/>
      <c r="H141" s="35">
        <v>383000</v>
      </c>
      <c r="I141" s="24"/>
      <c r="J141" s="24"/>
      <c r="K141" s="25"/>
    </row>
    <row r="142" spans="1:11" ht="28.5" customHeight="1">
      <c r="A142" s="15" t="s">
        <v>80</v>
      </c>
      <c r="B142" s="34" t="s">
        <v>24</v>
      </c>
      <c r="C142" s="34" t="s">
        <v>21</v>
      </c>
      <c r="D142" s="34" t="s">
        <v>119</v>
      </c>
      <c r="E142" s="34" t="s">
        <v>81</v>
      </c>
      <c r="F142" s="35">
        <v>383000</v>
      </c>
      <c r="G142" s="34"/>
      <c r="H142" s="35">
        <v>383000</v>
      </c>
      <c r="I142" s="24"/>
      <c r="J142" s="24"/>
      <c r="K142" s="25"/>
    </row>
    <row r="143" spans="1:11" ht="40.5" customHeight="1">
      <c r="A143" s="15" t="s">
        <v>82</v>
      </c>
      <c r="B143" s="34" t="s">
        <v>24</v>
      </c>
      <c r="C143" s="34" t="s">
        <v>21</v>
      </c>
      <c r="D143" s="34" t="s">
        <v>119</v>
      </c>
      <c r="E143" s="34" t="s">
        <v>83</v>
      </c>
      <c r="F143" s="35">
        <v>383000</v>
      </c>
      <c r="G143" s="34"/>
      <c r="H143" s="35">
        <v>383000</v>
      </c>
      <c r="I143" s="24"/>
      <c r="J143" s="24"/>
      <c r="K143" s="25"/>
    </row>
    <row r="144" spans="1:11" ht="30.75" customHeight="1">
      <c r="A144" s="15" t="s">
        <v>166</v>
      </c>
      <c r="B144" s="34" t="s">
        <v>24</v>
      </c>
      <c r="C144" s="34" t="s">
        <v>167</v>
      </c>
      <c r="D144" s="34"/>
      <c r="E144" s="34"/>
      <c r="F144" s="34" t="s">
        <v>189</v>
      </c>
      <c r="G144" s="34"/>
      <c r="H144" s="34" t="s">
        <v>189</v>
      </c>
      <c r="I144" s="24"/>
      <c r="J144" s="24"/>
      <c r="K144" s="25"/>
    </row>
    <row r="145" spans="1:11" ht="20.25" customHeight="1">
      <c r="A145" s="15" t="s">
        <v>45</v>
      </c>
      <c r="B145" s="34" t="s">
        <v>24</v>
      </c>
      <c r="C145" s="34" t="s">
        <v>167</v>
      </c>
      <c r="D145" s="34" t="s">
        <v>68</v>
      </c>
      <c r="E145" s="34"/>
      <c r="F145" s="34" t="s">
        <v>189</v>
      </c>
      <c r="G145" s="34"/>
      <c r="H145" s="34" t="s">
        <v>189</v>
      </c>
      <c r="I145" s="24"/>
      <c r="J145" s="24"/>
      <c r="K145" s="25"/>
    </row>
    <row r="146" spans="1:11" ht="30.75" customHeight="1">
      <c r="A146" s="15" t="s">
        <v>80</v>
      </c>
      <c r="B146" s="34" t="s">
        <v>24</v>
      </c>
      <c r="C146" s="34" t="s">
        <v>167</v>
      </c>
      <c r="D146" s="34" t="s">
        <v>68</v>
      </c>
      <c r="E146" s="34" t="s">
        <v>81</v>
      </c>
      <c r="F146" s="34" t="s">
        <v>189</v>
      </c>
      <c r="G146" s="34"/>
      <c r="H146" s="34" t="s">
        <v>189</v>
      </c>
      <c r="I146" s="24"/>
      <c r="J146" s="24"/>
      <c r="K146" s="25"/>
    </row>
    <row r="147" spans="1:11" ht="45" customHeight="1">
      <c r="A147" s="15" t="s">
        <v>82</v>
      </c>
      <c r="B147" s="34" t="s">
        <v>24</v>
      </c>
      <c r="C147" s="34" t="s">
        <v>167</v>
      </c>
      <c r="D147" s="34" t="s">
        <v>68</v>
      </c>
      <c r="E147" s="34" t="s">
        <v>83</v>
      </c>
      <c r="F147" s="34" t="s">
        <v>189</v>
      </c>
      <c r="G147" s="34"/>
      <c r="H147" s="34" t="s">
        <v>189</v>
      </c>
      <c r="I147" s="24"/>
      <c r="J147" s="24"/>
      <c r="K147" s="25"/>
    </row>
    <row r="148" spans="1:11" ht="17.25" customHeight="1">
      <c r="A148" s="12" t="s">
        <v>38</v>
      </c>
      <c r="B148" s="31" t="s">
        <v>24</v>
      </c>
      <c r="C148" s="31" t="s">
        <v>39</v>
      </c>
      <c r="D148" s="34"/>
      <c r="E148" s="34"/>
      <c r="F148" s="33">
        <v>151000</v>
      </c>
      <c r="G148" s="34"/>
      <c r="H148" s="33">
        <v>151000</v>
      </c>
      <c r="I148" s="24"/>
      <c r="J148" s="24"/>
      <c r="K148" s="25"/>
    </row>
    <row r="149" spans="1:11" ht="21.75" customHeight="1">
      <c r="A149" s="15" t="s">
        <v>54</v>
      </c>
      <c r="B149" s="34" t="s">
        <v>24</v>
      </c>
      <c r="C149" s="34" t="s">
        <v>40</v>
      </c>
      <c r="D149" s="34"/>
      <c r="E149" s="34"/>
      <c r="F149" s="35">
        <v>151000</v>
      </c>
      <c r="G149" s="34"/>
      <c r="H149" s="35">
        <v>151000</v>
      </c>
      <c r="I149" s="24"/>
      <c r="J149" s="24"/>
      <c r="K149" s="25"/>
    </row>
    <row r="150" spans="1:11" ht="61.5" customHeight="1">
      <c r="A150" s="15" t="s">
        <v>93</v>
      </c>
      <c r="B150" s="34" t="s">
        <v>24</v>
      </c>
      <c r="C150" s="34" t="s">
        <v>40</v>
      </c>
      <c r="D150" s="34" t="s">
        <v>67</v>
      </c>
      <c r="E150" s="34"/>
      <c r="F150" s="35">
        <v>151000</v>
      </c>
      <c r="G150" s="34"/>
      <c r="H150" s="35">
        <v>151000</v>
      </c>
      <c r="I150" s="24"/>
      <c r="J150" s="24"/>
      <c r="K150" s="25"/>
    </row>
    <row r="151" spans="1:11" ht="66.75" customHeight="1">
      <c r="A151" s="15" t="s">
        <v>121</v>
      </c>
      <c r="B151" s="34" t="s">
        <v>24</v>
      </c>
      <c r="C151" s="34" t="s">
        <v>40</v>
      </c>
      <c r="D151" s="34" t="s">
        <v>122</v>
      </c>
      <c r="E151" s="34"/>
      <c r="F151" s="35">
        <v>151000</v>
      </c>
      <c r="G151" s="34"/>
      <c r="H151" s="35">
        <v>151000</v>
      </c>
      <c r="I151" s="24"/>
      <c r="J151" s="24"/>
      <c r="K151" s="25"/>
    </row>
    <row r="152" spans="1:11" ht="16.5" customHeight="1">
      <c r="A152" s="15" t="s">
        <v>60</v>
      </c>
      <c r="B152" s="34" t="s">
        <v>24</v>
      </c>
      <c r="C152" s="34" t="s">
        <v>40</v>
      </c>
      <c r="D152" s="34" t="s">
        <v>122</v>
      </c>
      <c r="E152" s="34" t="s">
        <v>78</v>
      </c>
      <c r="F152" s="35">
        <v>151000</v>
      </c>
      <c r="G152" s="34"/>
      <c r="H152" s="35">
        <v>151000</v>
      </c>
      <c r="I152" s="24"/>
      <c r="J152" s="24"/>
      <c r="K152" s="25"/>
    </row>
    <row r="153" spans="1:11" s="29" customFormat="1" ht="16.5" customHeight="1">
      <c r="A153" s="15" t="s">
        <v>49</v>
      </c>
      <c r="B153" s="34" t="s">
        <v>24</v>
      </c>
      <c r="C153" s="34" t="s">
        <v>40</v>
      </c>
      <c r="D153" s="34" t="s">
        <v>122</v>
      </c>
      <c r="E153" s="34" t="s">
        <v>53</v>
      </c>
      <c r="F153" s="35">
        <v>151000</v>
      </c>
      <c r="G153" s="34"/>
      <c r="H153" s="35">
        <v>151000</v>
      </c>
      <c r="I153" s="25"/>
      <c r="J153" s="25"/>
      <c r="K153" s="25"/>
    </row>
    <row r="154" spans="1:11" s="7" customFormat="1" ht="17.25" customHeight="1">
      <c r="A154" s="12" t="s">
        <v>37</v>
      </c>
      <c r="B154" s="31" t="s">
        <v>24</v>
      </c>
      <c r="C154" s="31" t="s">
        <v>36</v>
      </c>
      <c r="D154" s="31"/>
      <c r="E154" s="31"/>
      <c r="F154" s="33">
        <v>230000</v>
      </c>
      <c r="G154" s="31"/>
      <c r="H154" s="33">
        <v>230000</v>
      </c>
      <c r="I154" s="24"/>
      <c r="J154" s="24"/>
      <c r="K154" s="24"/>
    </row>
    <row r="155" spans="1:11" ht="20.25" customHeight="1">
      <c r="A155" s="15" t="s">
        <v>41</v>
      </c>
      <c r="B155" s="34" t="s">
        <v>24</v>
      </c>
      <c r="C155" s="34" t="s">
        <v>42</v>
      </c>
      <c r="D155" s="34"/>
      <c r="E155" s="34"/>
      <c r="F155" s="35">
        <v>230000</v>
      </c>
      <c r="G155" s="34"/>
      <c r="H155" s="35">
        <v>230000</v>
      </c>
      <c r="I155" s="25"/>
      <c r="J155" s="25"/>
      <c r="K155" s="25"/>
    </row>
    <row r="156" spans="1:11" ht="74.25" customHeight="1">
      <c r="A156" s="15" t="s">
        <v>93</v>
      </c>
      <c r="B156" s="34" t="s">
        <v>24</v>
      </c>
      <c r="C156" s="34" t="s">
        <v>42</v>
      </c>
      <c r="D156" s="34" t="s">
        <v>67</v>
      </c>
      <c r="E156" s="34"/>
      <c r="F156" s="35">
        <v>230000</v>
      </c>
      <c r="G156" s="34"/>
      <c r="H156" s="35">
        <v>230000</v>
      </c>
      <c r="I156" s="25"/>
      <c r="J156" s="25"/>
      <c r="K156" s="25"/>
    </row>
    <row r="157" spans="1:11" ht="81.75" customHeight="1">
      <c r="A157" s="15" t="s">
        <v>123</v>
      </c>
      <c r="B157" s="34" t="s">
        <v>24</v>
      </c>
      <c r="C157" s="34" t="s">
        <v>42</v>
      </c>
      <c r="D157" s="34" t="s">
        <v>124</v>
      </c>
      <c r="E157" s="34"/>
      <c r="F157" s="35">
        <v>230000</v>
      </c>
      <c r="G157" s="34"/>
      <c r="H157" s="35">
        <v>230000</v>
      </c>
      <c r="I157" s="25"/>
      <c r="J157" s="25"/>
      <c r="K157" s="25"/>
    </row>
    <row r="158" spans="1:11" ht="15.75" customHeight="1">
      <c r="A158" s="15" t="s">
        <v>60</v>
      </c>
      <c r="B158" s="34" t="s">
        <v>24</v>
      </c>
      <c r="C158" s="34" t="s">
        <v>42</v>
      </c>
      <c r="D158" s="34" t="s">
        <v>124</v>
      </c>
      <c r="E158" s="34" t="s">
        <v>78</v>
      </c>
      <c r="F158" s="35">
        <v>230000</v>
      </c>
      <c r="G158" s="34"/>
      <c r="H158" s="35">
        <v>230000</v>
      </c>
      <c r="I158" s="25"/>
      <c r="J158" s="25"/>
      <c r="K158" s="25"/>
    </row>
    <row r="159" spans="1:11" ht="19.5" customHeight="1">
      <c r="A159" s="15" t="s">
        <v>49</v>
      </c>
      <c r="B159" s="34" t="s">
        <v>24</v>
      </c>
      <c r="C159" s="34" t="s">
        <v>42</v>
      </c>
      <c r="D159" s="34" t="s">
        <v>124</v>
      </c>
      <c r="E159" s="34" t="s">
        <v>53</v>
      </c>
      <c r="F159" s="35">
        <v>230000</v>
      </c>
      <c r="G159" s="34"/>
      <c r="H159" s="35">
        <v>230000</v>
      </c>
      <c r="I159" s="25"/>
      <c r="J159" s="25"/>
      <c r="K159" s="24"/>
    </row>
    <row r="160" spans="1:11" s="7" customFormat="1" ht="29.25" customHeight="1">
      <c r="A160" s="12" t="s">
        <v>125</v>
      </c>
      <c r="B160" s="31" t="s">
        <v>24</v>
      </c>
      <c r="C160" s="31" t="s">
        <v>126</v>
      </c>
      <c r="D160" s="31"/>
      <c r="E160" s="31"/>
      <c r="F160" s="33">
        <v>72000</v>
      </c>
      <c r="G160" s="31"/>
      <c r="H160" s="33">
        <v>72000</v>
      </c>
      <c r="I160" s="24"/>
      <c r="J160" s="24"/>
      <c r="K160" s="24"/>
    </row>
    <row r="161" spans="1:11" ht="27.75" customHeight="1">
      <c r="A161" s="15" t="s">
        <v>127</v>
      </c>
      <c r="B161" s="34" t="s">
        <v>24</v>
      </c>
      <c r="C161" s="34" t="s">
        <v>55</v>
      </c>
      <c r="D161" s="34"/>
      <c r="E161" s="34"/>
      <c r="F161" s="35">
        <v>72000</v>
      </c>
      <c r="G161" s="34"/>
      <c r="H161" s="35">
        <v>72000</v>
      </c>
      <c r="I161" s="25"/>
      <c r="J161" s="25"/>
      <c r="K161" s="24"/>
    </row>
    <row r="162" spans="1:11" ht="73.5" customHeight="1">
      <c r="A162" s="15" t="s">
        <v>93</v>
      </c>
      <c r="B162" s="34" t="s">
        <v>24</v>
      </c>
      <c r="C162" s="34" t="s">
        <v>55</v>
      </c>
      <c r="D162" s="34" t="s">
        <v>67</v>
      </c>
      <c r="E162" s="34"/>
      <c r="F162" s="35">
        <v>72000</v>
      </c>
      <c r="G162" s="34"/>
      <c r="H162" s="35">
        <v>72000</v>
      </c>
      <c r="I162" s="25"/>
      <c r="J162" s="25"/>
      <c r="K162" s="24"/>
    </row>
    <row r="163" spans="1:11" ht="19.5" customHeight="1">
      <c r="A163" s="15" t="s">
        <v>56</v>
      </c>
      <c r="B163" s="34" t="s">
        <v>24</v>
      </c>
      <c r="C163" s="34" t="s">
        <v>55</v>
      </c>
      <c r="D163" s="34" t="s">
        <v>128</v>
      </c>
      <c r="E163" s="34"/>
      <c r="F163" s="35">
        <v>72000</v>
      </c>
      <c r="G163" s="34"/>
      <c r="H163" s="35">
        <v>72000</v>
      </c>
      <c r="I163" s="25"/>
      <c r="J163" s="25"/>
      <c r="K163" s="24"/>
    </row>
    <row r="164" spans="1:11" ht="29.25" customHeight="1">
      <c r="A164" s="15" t="s">
        <v>129</v>
      </c>
      <c r="B164" s="34" t="s">
        <v>24</v>
      </c>
      <c r="C164" s="34" t="s">
        <v>55</v>
      </c>
      <c r="D164" s="34" t="s">
        <v>128</v>
      </c>
      <c r="E164" s="34" t="s">
        <v>130</v>
      </c>
      <c r="F164" s="35">
        <v>72000</v>
      </c>
      <c r="G164" s="34"/>
      <c r="H164" s="35">
        <v>72000</v>
      </c>
      <c r="I164" s="25"/>
      <c r="J164" s="25"/>
      <c r="K164" s="24"/>
    </row>
    <row r="165" spans="1:11" ht="18" customHeight="1">
      <c r="A165" s="15" t="s">
        <v>131</v>
      </c>
      <c r="B165" s="34" t="s">
        <v>24</v>
      </c>
      <c r="C165" s="34" t="s">
        <v>55</v>
      </c>
      <c r="D165" s="34" t="s">
        <v>128</v>
      </c>
      <c r="E165" s="34" t="s">
        <v>57</v>
      </c>
      <c r="F165" s="35">
        <v>72000</v>
      </c>
      <c r="G165" s="34"/>
      <c r="H165" s="35">
        <v>72000</v>
      </c>
      <c r="I165" s="25"/>
      <c r="J165" s="25"/>
      <c r="K165" s="24"/>
    </row>
    <row r="166" spans="1:11" s="7" customFormat="1" ht="15.75">
      <c r="A166" s="13" t="s">
        <v>31</v>
      </c>
      <c r="B166" s="28"/>
      <c r="C166" s="28"/>
      <c r="D166" s="28"/>
      <c r="E166" s="28"/>
      <c r="F166" s="32">
        <v>70881119.7</v>
      </c>
      <c r="G166" s="36" t="s">
        <v>231</v>
      </c>
      <c r="H166" s="32">
        <v>94078434.71</v>
      </c>
      <c r="I166" s="27"/>
      <c r="J166" s="27"/>
      <c r="K166" s="25"/>
    </row>
    <row r="167" spans="1:10" ht="216.75" customHeight="1">
      <c r="A167" s="6"/>
      <c r="B167" s="5"/>
      <c r="C167" s="5"/>
      <c r="D167" s="5"/>
      <c r="E167" s="5"/>
      <c r="F167" s="5"/>
      <c r="G167" s="5"/>
      <c r="H167" s="5"/>
      <c r="I167" s="8"/>
      <c r="J167" s="25"/>
    </row>
    <row r="168" spans="1:10" ht="29.25" customHeight="1">
      <c r="A168" s="6"/>
      <c r="B168" s="5"/>
      <c r="C168" s="5"/>
      <c r="D168" s="5"/>
      <c r="E168" s="5"/>
      <c r="F168" s="5"/>
      <c r="G168" s="5"/>
      <c r="H168" s="5"/>
      <c r="I168" s="8"/>
      <c r="J168" s="25"/>
    </row>
    <row r="169" ht="12.75">
      <c r="J169" s="25"/>
    </row>
    <row r="170" ht="15.75" customHeight="1">
      <c r="J170" s="25"/>
    </row>
    <row r="171" spans="5:10" ht="15.75" customHeight="1">
      <c r="E171" s="9"/>
      <c r="F171" s="9"/>
      <c r="G171" s="9"/>
      <c r="H171" s="9"/>
      <c r="I171" s="9"/>
      <c r="J171" s="27"/>
    </row>
  </sheetData>
  <sheetProtection/>
  <mergeCells count="6">
    <mergeCell ref="E1:H1"/>
    <mergeCell ref="C2:H3"/>
    <mergeCell ref="A7:H8"/>
    <mergeCell ref="C4:H4"/>
    <mergeCell ref="A6:H6"/>
    <mergeCell ref="A5:H5"/>
  </mergeCells>
  <printOptions/>
  <pageMargins left="0.3937007874015748" right="0.1968503937007874" top="0.1968503937007874" bottom="0.1968503937007874" header="0.5118110236220472" footer="0"/>
  <pageSetup fitToHeight="16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Мещовск</dc:creator>
  <cp:keywords/>
  <dc:description/>
  <cp:lastModifiedBy>x</cp:lastModifiedBy>
  <cp:lastPrinted>2015-01-23T12:54:58Z</cp:lastPrinted>
  <dcterms:created xsi:type="dcterms:W3CDTF">2008-01-08T12:09:33Z</dcterms:created>
  <dcterms:modified xsi:type="dcterms:W3CDTF">2015-01-23T13:12:13Z</dcterms:modified>
  <cp:category/>
  <cp:version/>
  <cp:contentType/>
  <cp:contentStatus/>
</cp:coreProperties>
</file>